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RAHERRON\OneDrive\Documentos\5. SG-SST 2026\5. DOCUMENTOS PARA FURAT\"/>
    </mc:Choice>
  </mc:AlternateContent>
  <xr:revisionPtr revIDLastSave="0" documentId="8_{85B51139-A907-47D0-B2EA-F2123273C056}" xr6:coauthVersionLast="47" xr6:coauthVersionMax="47" xr10:uidLastSave="{00000000-0000-0000-0000-000000000000}"/>
  <bookViews>
    <workbookView xWindow="-108" yWindow="-108" windowWidth="23256" windowHeight="13896" tabRatio="658" xr2:uid="{00000000-000D-0000-FFFF-FFFF00000000}"/>
  </bookViews>
  <sheets>
    <sheet name="IDENTIFICACION DE AMENAZAS " sheetId="60" r:id="rId1"/>
    <sheet name=" ANALISIS DE VULNERABILIDAD " sheetId="61" r:id="rId2"/>
    <sheet name="Nivel de riesgo" sheetId="62" state="hidden" r:id="rId3"/>
    <sheet name="IA1" sheetId="50" state="hidden" r:id="rId4"/>
    <sheet name="IA2" sheetId="51" state="hidden" r:id="rId5"/>
    <sheet name="IA3" sheetId="52" state="hidden" r:id="rId6"/>
    <sheet name="IA4" sheetId="53" state="hidden" r:id="rId7"/>
    <sheet name="IA5" sheetId="54" state="hidden" r:id="rId8"/>
    <sheet name="IA6" sheetId="55" state="hidden" r:id="rId9"/>
    <sheet name="IA7" sheetId="56" state="hidden" r:id="rId10"/>
    <sheet name="IA8" sheetId="57" state="hidden" r:id="rId11"/>
    <sheet name="IA9" sheetId="59" state="hidden" r:id="rId12"/>
  </sheets>
  <definedNames>
    <definedName name="_xlnm._FilterDatabase" localSheetId="0" hidden="1">'IDENTIFICACION DE AMENAZAS '!$A$6:$E$17</definedName>
    <definedName name="_xlnm.Print_Area" localSheetId="1">' ANALISIS DE VULNERABILIDAD '!$A$1:$E$77</definedName>
    <definedName name="_xlnm.Print_Area" localSheetId="0">'IDENTIFICACION DE AMENAZAS '!$A$1:$E$17</definedName>
    <definedName name="_xlnm.Print_Area" localSheetId="2">'Nivel de riesgo'!$A$1:$U$13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0" i="61" l="1"/>
  <c r="C47" i="61"/>
  <c r="C53" i="61"/>
  <c r="C63" i="61"/>
  <c r="C69" i="61"/>
  <c r="C75" i="61"/>
  <c r="C31" i="61"/>
  <c r="C25" i="61"/>
  <c r="C17" i="61"/>
  <c r="E32" i="61" l="1"/>
  <c r="E33" i="61" s="1"/>
  <c r="D4" i="61" s="1"/>
  <c r="E54" i="61"/>
  <c r="E76" i="61"/>
  <c r="C7" i="62"/>
  <c r="C8" i="62"/>
  <c r="C9" i="62"/>
  <c r="C10" i="62"/>
  <c r="C11" i="62"/>
  <c r="C12" i="62"/>
  <c r="C13" i="62"/>
  <c r="C6" i="62"/>
  <c r="D12" i="62" l="1"/>
  <c r="D11" i="62"/>
  <c r="D10" i="62"/>
  <c r="D9" i="62"/>
  <c r="D8" i="62"/>
  <c r="D7" i="62"/>
  <c r="Q6" i="62"/>
  <c r="P6" i="62"/>
  <c r="L6" i="62"/>
  <c r="K6" i="62"/>
  <c r="J6" i="62"/>
  <c r="G6" i="62"/>
  <c r="E6" i="62"/>
  <c r="O6" i="62" l="1"/>
  <c r="O11" i="62" s="1"/>
  <c r="F6" i="62"/>
  <c r="F13" i="62" s="1"/>
  <c r="P8" i="62"/>
  <c r="P11" i="62"/>
  <c r="P9" i="62"/>
  <c r="P12" i="62"/>
  <c r="P13" i="62"/>
  <c r="P10" i="62"/>
  <c r="P7" i="62"/>
  <c r="Q10" i="62"/>
  <c r="Q12" i="62"/>
  <c r="Q11" i="62"/>
  <c r="Q9" i="62"/>
  <c r="Q13" i="62"/>
  <c r="Q7" i="62"/>
  <c r="Q8" i="62"/>
  <c r="L8" i="62"/>
  <c r="L9" i="62"/>
  <c r="L10" i="62"/>
  <c r="L11" i="62"/>
  <c r="L12" i="62"/>
  <c r="L13" i="62"/>
  <c r="L7" i="62"/>
  <c r="K12" i="62"/>
  <c r="K13" i="62"/>
  <c r="K7" i="62"/>
  <c r="K8" i="62"/>
  <c r="K9" i="62"/>
  <c r="K10" i="62"/>
  <c r="K11" i="62"/>
  <c r="J7" i="62"/>
  <c r="J10" i="62"/>
  <c r="J11" i="62"/>
  <c r="J8" i="62"/>
  <c r="J9" i="62"/>
  <c r="J12" i="62"/>
  <c r="J13" i="62"/>
  <c r="M6" i="62"/>
  <c r="G10" i="62"/>
  <c r="G11" i="62"/>
  <c r="G12" i="62"/>
  <c r="G8" i="62"/>
  <c r="G9" i="62"/>
  <c r="G13" i="62"/>
  <c r="G7" i="62"/>
  <c r="E10" i="62"/>
  <c r="E12" i="62"/>
  <c r="E11" i="62"/>
  <c r="E8" i="62"/>
  <c r="E13" i="62"/>
  <c r="E7" i="62"/>
  <c r="E9" i="62"/>
  <c r="D13" i="62"/>
  <c r="E77" i="61" l="1"/>
  <c r="D6" i="61" s="1"/>
  <c r="E55" i="61"/>
  <c r="D5" i="61" s="1"/>
  <c r="R6" i="62"/>
  <c r="O13" i="62"/>
  <c r="R13" i="62" s="1"/>
  <c r="O12" i="62"/>
  <c r="R12" i="62" s="1"/>
  <c r="O8" i="62"/>
  <c r="R8" i="62" s="1"/>
  <c r="O9" i="62"/>
  <c r="R9" i="62" s="1"/>
  <c r="O7" i="62"/>
  <c r="R7" i="62" s="1"/>
  <c r="O10" i="62"/>
  <c r="R10" i="62" s="1"/>
  <c r="F11" i="62"/>
  <c r="H11" i="62" s="1"/>
  <c r="F8" i="62"/>
  <c r="H8" i="62" s="1"/>
  <c r="F7" i="62"/>
  <c r="H7" i="62" s="1"/>
  <c r="H6" i="62"/>
  <c r="F10" i="62"/>
  <c r="H10" i="62" s="1"/>
  <c r="F12" i="62"/>
  <c r="H12" i="62" s="1"/>
  <c r="F9" i="62"/>
  <c r="H9" i="62" s="1"/>
  <c r="R11" i="62"/>
  <c r="M8" i="62"/>
  <c r="M9" i="62"/>
  <c r="M10" i="62"/>
  <c r="M13" i="62"/>
  <c r="M12" i="62"/>
  <c r="M7" i="62"/>
  <c r="M11" i="62"/>
  <c r="H13" i="6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CoordHSEQ</author>
  </authors>
  <commentList>
    <comment ref="A6" authorId="0" shapeId="0" xr:uid="{00000000-0006-0000-0000-000001000000}">
      <text>
        <r>
          <rPr>
            <b/>
            <sz val="10"/>
            <color indexed="81"/>
            <rFont val="Tahoma"/>
            <family val="2"/>
          </rPr>
          <t>Las que no apliquen, eliminar, por ejemplo: avalanchas, deslizamientos, fuga de sustancias peligrosas</t>
        </r>
      </text>
    </comment>
  </commentList>
</comments>
</file>

<file path=xl/sharedStrings.xml><?xml version="1.0" encoding="utf-8"?>
<sst xmlns="http://schemas.openxmlformats.org/spreadsheetml/2006/main" count="369" uniqueCount="303">
  <si>
    <t>TIPO</t>
  </si>
  <si>
    <t>INTERPRETACIÓN</t>
  </si>
  <si>
    <t>Capacitación</t>
  </si>
  <si>
    <t>Edificación</t>
  </si>
  <si>
    <t>Equipos</t>
  </si>
  <si>
    <t xml:space="preserve">LINTERNAS </t>
  </si>
  <si>
    <t>BOTIQUINES</t>
  </si>
  <si>
    <t>NATURALES</t>
  </si>
  <si>
    <t>Probable</t>
  </si>
  <si>
    <t>Posible</t>
  </si>
  <si>
    <t>CAMILLAS</t>
  </si>
  <si>
    <t>EXTINTORES</t>
  </si>
  <si>
    <t>Calificación</t>
  </si>
  <si>
    <t>HIDRANTES EXTERNOS</t>
  </si>
  <si>
    <t xml:space="preserve">PALETAS DE PARE/ SIGA </t>
  </si>
  <si>
    <t>MEGÁFONO</t>
  </si>
  <si>
    <t xml:space="preserve">ANEXO 2. INVENTARIO DE RECURSOS </t>
  </si>
  <si>
    <t>ANEXO 3. MIEMBROS ESTRUCTURA DE EMERGENCIAS</t>
  </si>
  <si>
    <t>VULNERABILIDAD EN LOS RECURSOS</t>
  </si>
  <si>
    <t>VULNERABILIDAD EN LAS PERSONAS</t>
  </si>
  <si>
    <t xml:space="preserve">ANEXO 4. CADENA DE LLAMADAS </t>
  </si>
  <si>
    <t>ANEXO 5. ANÁLISIS DE AMENAZAS</t>
  </si>
  <si>
    <t>ANEXO 7. NIVEL DE RIESGO</t>
  </si>
  <si>
    <t>ANEXO 8. PLAN DE EVACUACIÓN</t>
  </si>
  <si>
    <t>BAJO</t>
  </si>
  <si>
    <t>INSTRUCTIVO PARA EL DILIGENCIAMIENTO DEL FORMATO</t>
  </si>
  <si>
    <t>ANEXO 1. INFORMACIÓN CENTRO DE TRABAJO</t>
  </si>
  <si>
    <t>Señor (a), le recomendamos leer cuidadosamente estas instrucciones antes de diligenciar el registro</t>
  </si>
  <si>
    <r>
      <t xml:space="preserve">1. Centro de trabajo: </t>
    </r>
    <r>
      <rPr>
        <sz val="9"/>
        <rFont val="Arial Narrow"/>
        <family val="2"/>
      </rPr>
      <t xml:space="preserve"> Indique el nombre del centro de trabajo,etc.</t>
    </r>
  </si>
  <si>
    <r>
      <t xml:space="preserve">3. Teléfono: </t>
    </r>
    <r>
      <rPr>
        <sz val="9"/>
        <rFont val="Arial Narrow"/>
        <family val="2"/>
      </rPr>
      <t xml:space="preserve"> Diligencie el </t>
    </r>
    <r>
      <rPr>
        <b/>
        <sz val="9"/>
        <rFont val="Arial Narrow"/>
        <family val="2"/>
      </rPr>
      <t xml:space="preserve"> </t>
    </r>
    <r>
      <rPr>
        <sz val="9"/>
        <rFont val="Arial Narrow"/>
        <family val="2"/>
      </rPr>
      <t>Numero del Teléfono correspondiente al centro de trabajo.</t>
    </r>
  </si>
  <si>
    <r>
      <rPr>
        <b/>
        <sz val="9"/>
        <rFont val="Arial Narrow"/>
        <family val="2"/>
      </rPr>
      <t>4.  Limites:</t>
    </r>
    <r>
      <rPr>
        <sz val="9"/>
        <rFont val="Arial Narrow"/>
        <family val="2"/>
      </rPr>
      <t xml:space="preserve">  Registre los limites representativos (ríos, edificaciones, caños, etc.) con los que limita el centro de trabajo (sur, norte, este y oeste).</t>
    </r>
  </si>
  <si>
    <r>
      <rPr>
        <b/>
        <sz val="9"/>
        <rFont val="Arial Narrow"/>
        <family val="2"/>
      </rPr>
      <t xml:space="preserve">5.  Mapa:  </t>
    </r>
    <r>
      <rPr>
        <sz val="9"/>
        <rFont val="Arial Narrow"/>
        <family val="2"/>
      </rPr>
      <t>Adjunte el mapa geográfico, cartográfico, topográfico, etc., del centro de trabajo y su ubicación relativa en el espacio.</t>
    </r>
  </si>
  <si>
    <t>CINTA DE DEMARCACIÓN</t>
  </si>
  <si>
    <t>Para cada una de las amenazas identificadas, realice el análisis de vulnerabilidad en las personas, en los recursos y en los sistemas y procesos, de acuerdo a lo establecido a continuación.</t>
  </si>
  <si>
    <t>LUCES DE EMERGENCIA</t>
  </si>
  <si>
    <t>PLANOS DE EVACUACIÓN</t>
  </si>
  <si>
    <t>OTROS RECURSOS</t>
  </si>
  <si>
    <r>
      <t xml:space="preserve">2.  Dirección:  </t>
    </r>
    <r>
      <rPr>
        <sz val="9"/>
        <rFont val="Arial Narrow"/>
        <family val="2"/>
      </rPr>
      <t>Diligencie la dirección en forma clara y sin abreviaturas  del sitio donde está ubicado el centro de trabajo.</t>
    </r>
  </si>
  <si>
    <r>
      <rPr>
        <b/>
        <sz val="9"/>
        <rFont val="Arial Narrow"/>
        <family val="2"/>
      </rPr>
      <t>15.  Horario:</t>
    </r>
    <r>
      <rPr>
        <sz val="9"/>
        <rFont val="Arial Narrow"/>
        <family val="2"/>
      </rPr>
      <t xml:space="preserve"> Registrar el horario: horas (HH) y minutos (MM) de inicio de la actividad, hasta el final de la jornada ordinaria de trabajo (HH) y minutos (MM).</t>
    </r>
  </si>
  <si>
    <r>
      <t xml:space="preserve">16.  Carga ocupacional: </t>
    </r>
    <r>
      <rPr>
        <sz val="9"/>
        <rFont val="Arial Narrow"/>
        <family val="2"/>
      </rPr>
      <t xml:space="preserve"> Indique el numero de personas que se encuentran en las instalaciones del centro de trabajo: permanentes, temporales, máxima.</t>
    </r>
  </si>
  <si>
    <r>
      <t>6. Áreas o secciones:</t>
    </r>
    <r>
      <rPr>
        <sz val="9"/>
        <rFont val="Arial Narrow"/>
        <family val="2"/>
      </rPr>
      <t>Relacione las secciones del centro de trabajo, ejemplo, oficinas, cuartos de archivo, cafetería, etc.</t>
    </r>
  </si>
  <si>
    <r>
      <t xml:space="preserve">7. Aspectos generales de la edificación: </t>
    </r>
    <r>
      <rPr>
        <sz val="9"/>
        <rFont val="Arial Narrow"/>
        <family val="2"/>
      </rPr>
      <t>Indique los materiales de construcción y de acabado del centro de trabajo.</t>
    </r>
  </si>
  <si>
    <r>
      <t xml:space="preserve">11. Personas discapacitadas: </t>
    </r>
    <r>
      <rPr>
        <sz val="9"/>
        <rFont val="Arial Narrow"/>
        <family val="2"/>
      </rPr>
      <t>Relacione las personas con discapacidad que requieran ser ayudadas en caso de evacuación, ejemplo, ciego, en silla de ruedas.</t>
    </r>
  </si>
  <si>
    <r>
      <t xml:space="preserve">10. Vías de acceso: </t>
    </r>
    <r>
      <rPr>
        <sz val="9"/>
        <rFont val="Arial Narrow"/>
        <family val="2"/>
      </rPr>
      <t>Relacione las vías de acceso  vehicular al centro de trabajo, ejemplo,  carrera séptima sentido norte-sur.</t>
    </r>
  </si>
  <si>
    <r>
      <t>9. Servicios públicos: I</t>
    </r>
    <r>
      <rPr>
        <sz val="9"/>
        <rFont val="Arial Narrow"/>
        <family val="2"/>
      </rPr>
      <t>ndique si el centro de trabajo cuenta con los servicios de agua y alcantarillado, energia eléctrica y recolección de basuras.</t>
    </r>
  </si>
  <si>
    <r>
      <t xml:space="preserve">8. Combustibles: </t>
    </r>
    <r>
      <rPr>
        <sz val="9"/>
        <rFont val="Arial Narrow"/>
        <family val="2"/>
      </rPr>
      <t>Relacione los combustibles sólidos (madera, papel, cartón, etc.)y / o  líquidos como el alcohol o el ACPM de la plana eléctrica.</t>
    </r>
  </si>
  <si>
    <r>
      <t xml:space="preserve">12. Control de acceso: </t>
    </r>
    <r>
      <rPr>
        <sz val="9"/>
        <rFont val="Arial Narrow"/>
        <family val="2"/>
      </rPr>
      <t>indique si hay control de acceso al centro de trabajo, tanto para empleados como para visitantes.</t>
    </r>
  </si>
  <si>
    <r>
      <t xml:space="preserve">13. Planta eléctrica: </t>
    </r>
    <r>
      <rPr>
        <sz val="9"/>
        <rFont val="Arial Narrow"/>
        <family val="2"/>
      </rPr>
      <t>Indique si hay planta eléctrica, cuántos KVA, ubicación, cobertura,  si tiene almacenamiento de ACPM (cantidad)</t>
    </r>
  </si>
  <si>
    <r>
      <t xml:space="preserve">14. Tanque de reserva de agua: </t>
    </r>
    <r>
      <rPr>
        <sz val="9"/>
        <rFont val="Arial Narrow"/>
        <family val="2"/>
      </rPr>
      <t>Indique si el centro de trabajo tiene tanque, ubicación y capacidad</t>
    </r>
  </si>
  <si>
    <r>
      <t>1. No:</t>
    </r>
    <r>
      <rPr>
        <sz val="11"/>
        <rFont val="Arial Narrow"/>
        <family val="2"/>
      </rPr>
      <t xml:space="preserve">  Diligencie el numero  consecutivo siguiente de acuerdo al anterior ítem.</t>
    </r>
  </si>
  <si>
    <r>
      <rPr>
        <b/>
        <sz val="11"/>
        <rFont val="Arial Narrow"/>
        <family val="2"/>
      </rPr>
      <t xml:space="preserve">2. TIPO: </t>
    </r>
    <r>
      <rPr>
        <sz val="11"/>
        <rFont val="Arial Narrow"/>
        <family val="2"/>
      </rPr>
      <t>Registrar el tipo de fuego y/o agente químico del extintor</t>
    </r>
  </si>
  <si>
    <r>
      <rPr>
        <b/>
        <sz val="11"/>
        <rFont val="Arial Narrow"/>
        <family val="2"/>
      </rPr>
      <t>2. UBICACIÓN:</t>
    </r>
    <r>
      <rPr>
        <sz val="11"/>
        <rFont val="Arial Narrow"/>
        <family val="2"/>
      </rPr>
      <t xml:space="preserve">  Registre de manera concreta el área donde se va a ubicar el hidrante.</t>
    </r>
  </si>
  <si>
    <r>
      <t>1. TIPO:</t>
    </r>
    <r>
      <rPr>
        <sz val="11"/>
        <rFont val="Arial Narrow"/>
        <family val="2"/>
      </rPr>
      <t xml:space="preserve">  Incluye el tipo de botiquín: Fijo o portátil.</t>
    </r>
  </si>
  <si>
    <r>
      <rPr>
        <b/>
        <sz val="11"/>
        <rFont val="Arial Narrow"/>
        <family val="2"/>
      </rPr>
      <t>2. UBICACIÓN:</t>
    </r>
    <r>
      <rPr>
        <sz val="11"/>
        <rFont val="Arial Narrow"/>
        <family val="2"/>
      </rPr>
      <t xml:space="preserve">  Registre de manera concreta el área donde se va a ubicar el botiquín.</t>
    </r>
  </si>
  <si>
    <r>
      <t>3. GRUPO:</t>
    </r>
    <r>
      <rPr>
        <sz val="11"/>
        <rFont val="Arial Narrow"/>
        <family val="2"/>
      </rPr>
      <t>Describa el grupo al cual pertenece cada elemento (equipo de bioseguridad,material de curacion,instrumental,otro)</t>
    </r>
  </si>
  <si>
    <r>
      <rPr>
        <b/>
        <sz val="11"/>
        <rFont val="Arial Narrow"/>
        <family val="2"/>
      </rPr>
      <t>4. ELEMENTO:</t>
    </r>
    <r>
      <rPr>
        <sz val="11"/>
        <rFont val="Arial Narrow"/>
        <family val="2"/>
      </rPr>
      <t xml:space="preserve">  Registre de manera concreta el nombre del elemento: gasa, venda elástica, guante quirúrgico, etc.</t>
    </r>
  </si>
  <si>
    <r>
      <rPr>
        <b/>
        <sz val="11"/>
        <rFont val="Arial Narrow"/>
        <family val="2"/>
      </rPr>
      <t>2. UBICACIÓN:</t>
    </r>
    <r>
      <rPr>
        <sz val="11"/>
        <rFont val="Arial Narrow"/>
        <family val="2"/>
      </rPr>
      <t xml:space="preserve">  Registre de manera concreta el área donde se va a ubicar la camilla.</t>
    </r>
  </si>
  <si>
    <r>
      <t xml:space="preserve">3. SISTEMA DE SUJECIÓN: </t>
    </r>
    <r>
      <rPr>
        <sz val="11"/>
        <rFont val="Arial Narrow"/>
        <family val="2"/>
      </rPr>
      <t>Mencione el tipo de sujeción del lesionado a la camilla.</t>
    </r>
  </si>
  <si>
    <r>
      <rPr>
        <b/>
        <sz val="11"/>
        <rFont val="Arial Narrow"/>
        <family val="2"/>
      </rPr>
      <t xml:space="preserve">4. TIPO: </t>
    </r>
    <r>
      <rPr>
        <sz val="11"/>
        <rFont val="Arial Narrow"/>
        <family val="2"/>
      </rPr>
      <t>Registre el  tipo de camilla: rígida o lona.</t>
    </r>
  </si>
  <si>
    <r>
      <t>1. No:</t>
    </r>
    <r>
      <rPr>
        <sz val="11"/>
        <rFont val="Arial Narrow"/>
        <family val="2"/>
      </rPr>
      <t xml:space="preserve">  Diligencie el numero  consecutivo de acuerdo al anterior ítem.</t>
    </r>
  </si>
  <si>
    <r>
      <rPr>
        <b/>
        <sz val="11"/>
        <rFont val="Arial Narrow"/>
        <family val="2"/>
      </rPr>
      <t>2. UBICACIÓN:</t>
    </r>
    <r>
      <rPr>
        <sz val="11"/>
        <rFont val="Arial Narrow"/>
        <family val="2"/>
      </rPr>
      <t xml:space="preserve">  Registre de manera concreta el área donde se va a ubicar el megáfono.</t>
    </r>
  </si>
  <si>
    <r>
      <rPr>
        <b/>
        <sz val="11"/>
        <rFont val="Arial Narrow"/>
        <family val="2"/>
      </rPr>
      <t xml:space="preserve">3. RESPONSABLES: </t>
    </r>
    <r>
      <rPr>
        <sz val="11"/>
        <rFont val="Arial Narrow"/>
        <family val="2"/>
      </rPr>
      <t>Registre las personas encargadas de la custodia del megáfono.</t>
    </r>
  </si>
  <si>
    <r>
      <rPr>
        <b/>
        <sz val="11"/>
        <rFont val="Arial Narrow"/>
        <family val="2"/>
      </rPr>
      <t xml:space="preserve">4. ESTADO DE FUNCIONAMIENTO: </t>
    </r>
    <r>
      <rPr>
        <sz val="11"/>
        <rFont val="Arial Narrow"/>
        <family val="2"/>
      </rPr>
      <t>Registrar el estado del megáfono: Bueno o Malo.</t>
    </r>
  </si>
  <si>
    <r>
      <rPr>
        <b/>
        <sz val="11"/>
        <rFont val="Arial Narrow"/>
        <family val="2"/>
      </rPr>
      <t>2. UBICACIÓN:</t>
    </r>
    <r>
      <rPr>
        <sz val="11"/>
        <rFont val="Arial Narrow"/>
        <family val="2"/>
      </rPr>
      <t xml:space="preserve">  Registre de manera concreta el área donde se va a ubicar la linterna.</t>
    </r>
  </si>
  <si>
    <r>
      <rPr>
        <b/>
        <sz val="11"/>
        <rFont val="Arial Narrow"/>
        <family val="2"/>
      </rPr>
      <t xml:space="preserve">3. RESPONSABLES: </t>
    </r>
    <r>
      <rPr>
        <sz val="11"/>
        <rFont val="Arial Narrow"/>
        <family val="2"/>
      </rPr>
      <t>Registre las personas encargadas de la custodia de la linterna.</t>
    </r>
  </si>
  <si>
    <r>
      <rPr>
        <b/>
        <sz val="11"/>
        <rFont val="Arial Narrow"/>
        <family val="2"/>
      </rPr>
      <t xml:space="preserve">4. ESTADO DE FUNCIONAMIENTO: </t>
    </r>
    <r>
      <rPr>
        <sz val="11"/>
        <rFont val="Arial Narrow"/>
        <family val="2"/>
      </rPr>
      <t>Registrar el estado de la linterna: Bueno o Malo.</t>
    </r>
  </si>
  <si>
    <r>
      <rPr>
        <b/>
        <sz val="11"/>
        <rFont val="Arial Narrow"/>
        <family val="2"/>
      </rPr>
      <t>2. UBICACIÓN:</t>
    </r>
    <r>
      <rPr>
        <sz val="11"/>
        <rFont val="Arial Narrow"/>
        <family val="2"/>
      </rPr>
      <t xml:space="preserve">  Registre de manera concreta el área donde se va a ubicar la cinta de demarcación.</t>
    </r>
  </si>
  <si>
    <r>
      <rPr>
        <b/>
        <sz val="11"/>
        <rFont val="Arial Narrow"/>
        <family val="2"/>
      </rPr>
      <t xml:space="preserve">3. RESPONSABLES: </t>
    </r>
    <r>
      <rPr>
        <sz val="11"/>
        <rFont val="Arial Narrow"/>
        <family val="2"/>
      </rPr>
      <t>Registre las personas encargadas de la custodia de la cinta de demarcación.</t>
    </r>
  </si>
  <si>
    <r>
      <rPr>
        <b/>
        <sz val="11"/>
        <rFont val="Arial Narrow"/>
        <family val="2"/>
      </rPr>
      <t xml:space="preserve">4. LONGITUD: </t>
    </r>
    <r>
      <rPr>
        <sz val="11"/>
        <rFont val="Arial Narrow"/>
        <family val="2"/>
      </rPr>
      <t>Registrar la longitud del rollo de cinta. En metros (m).</t>
    </r>
  </si>
  <si>
    <r>
      <t>1. No:</t>
    </r>
    <r>
      <rPr>
        <sz val="11"/>
        <rFont val="Arial Narrow"/>
        <family val="2"/>
      </rPr>
      <t xml:space="preserve">  Diligencie el numero consecutivo de acuerdo al anterior ítem.</t>
    </r>
  </si>
  <si>
    <r>
      <rPr>
        <b/>
        <sz val="11"/>
        <rFont val="Arial Narrow"/>
        <family val="2"/>
      </rPr>
      <t>2. UBICACIÓN:</t>
    </r>
    <r>
      <rPr>
        <sz val="11"/>
        <rFont val="Arial Narrow"/>
        <family val="2"/>
      </rPr>
      <t xml:space="preserve">  Registre de manera concreta el área donde se van a ubicar las paletas de PARE/SIGA.</t>
    </r>
  </si>
  <si>
    <r>
      <rPr>
        <b/>
        <sz val="11"/>
        <rFont val="Arial Narrow"/>
        <family val="2"/>
      </rPr>
      <t xml:space="preserve">3. RESPONSABLES: </t>
    </r>
    <r>
      <rPr>
        <sz val="11"/>
        <rFont val="Arial Narrow"/>
        <family val="2"/>
      </rPr>
      <t>Registre las personas encargadas de la custodia de las paletas de PARE/SIGA.</t>
    </r>
  </si>
  <si>
    <r>
      <t>1. No:</t>
    </r>
    <r>
      <rPr>
        <sz val="11"/>
        <rFont val="Arial Narrow"/>
        <family val="2"/>
      </rPr>
      <t xml:space="preserve">  Diligencie el numero  consecutivo.</t>
    </r>
  </si>
  <si>
    <r>
      <rPr>
        <b/>
        <sz val="11"/>
        <rFont val="Arial Narrow"/>
        <family val="2"/>
      </rPr>
      <t xml:space="preserve">3. CAPACIDAD: </t>
    </r>
    <r>
      <rPr>
        <sz val="11"/>
        <rFont val="Arial Narrow"/>
        <family val="2"/>
      </rPr>
      <t>Registre la capacidad en libras, galones o gramos del extintor.</t>
    </r>
  </si>
  <si>
    <r>
      <rPr>
        <b/>
        <sz val="11"/>
        <rFont val="Arial Narrow"/>
        <family val="2"/>
      </rPr>
      <t>4. UBICACIÓN:</t>
    </r>
    <r>
      <rPr>
        <sz val="11"/>
        <rFont val="Arial Narrow"/>
        <family val="2"/>
      </rPr>
      <t xml:space="preserve">  Registre de manera concreta el área donde se va a ubicar o está ubicado el extintor.</t>
    </r>
  </si>
  <si>
    <t xml:space="preserve">GABINETES CONTRA INCENDIOS </t>
  </si>
  <si>
    <t xml:space="preserve">ROCIADORES CONTRA INCENDIOS </t>
  </si>
  <si>
    <t>DETECTORES DE HUMO Y PANEL DE CONTROL</t>
  </si>
  <si>
    <r>
      <t>3.</t>
    </r>
    <r>
      <rPr>
        <b/>
        <sz val="11"/>
        <rFont val="Arial Narrow"/>
        <family val="2"/>
      </rPr>
      <t xml:space="preserve"> UBICACIÓ</t>
    </r>
    <r>
      <rPr>
        <sz val="11"/>
        <rFont val="Arial Narrow"/>
        <family val="2"/>
      </rPr>
      <t>N:  Registre de manera concreta el área donde está ubicado el panel de control de los detectores de humo.</t>
    </r>
  </si>
  <si>
    <r>
      <rPr>
        <b/>
        <sz val="11"/>
        <rFont val="Arial Narrow"/>
        <family val="2"/>
      </rPr>
      <t xml:space="preserve">2.DOTACIÓN: </t>
    </r>
    <r>
      <rPr>
        <sz val="11"/>
        <rFont val="Arial Narrow"/>
        <family val="2"/>
      </rPr>
      <t>Relacione los elementos  del gabinete.</t>
    </r>
  </si>
  <si>
    <r>
      <rPr>
        <b/>
        <sz val="11"/>
        <rFont val="Arial Narrow"/>
        <family val="2"/>
      </rPr>
      <t>3. UBICACIÓN:</t>
    </r>
    <r>
      <rPr>
        <sz val="11"/>
        <rFont val="Arial Narrow"/>
        <family val="2"/>
      </rPr>
      <t xml:space="preserve">  Registre de manera concreta el área donde están ubicados los gabinetes.</t>
    </r>
  </si>
  <si>
    <r>
      <rPr>
        <b/>
        <sz val="11"/>
        <rFont val="Arial Narrow"/>
        <family val="2"/>
      </rPr>
      <t>2. UBICACIÓN:</t>
    </r>
    <r>
      <rPr>
        <sz val="11"/>
        <rFont val="Arial Narrow"/>
        <family val="2"/>
      </rPr>
      <t xml:space="preserve">  Registre de manera concreta el área donde están ubicados los rociadores.</t>
    </r>
  </si>
  <si>
    <r>
      <rPr>
        <b/>
        <sz val="11"/>
        <rFont val="Arial Narrow"/>
        <family val="2"/>
      </rPr>
      <t>2. UBICACIÓN:</t>
    </r>
    <r>
      <rPr>
        <sz val="11"/>
        <rFont val="Arial Narrow"/>
        <family val="2"/>
      </rPr>
      <t xml:space="preserve">  Registre de manera concreta el área donde están ubicados los detectores.</t>
    </r>
  </si>
  <si>
    <t>ALARMA DE EVACUACIÓN/ ESTROBOS</t>
  </si>
  <si>
    <r>
      <rPr>
        <b/>
        <sz val="11"/>
        <rFont val="Arial Narrow"/>
        <family val="2"/>
      </rPr>
      <t xml:space="preserve">3. UBICACIÓN  DE ESTROBOS: </t>
    </r>
    <r>
      <rPr>
        <sz val="11"/>
        <rFont val="Arial Narrow"/>
        <family val="2"/>
      </rPr>
      <t>Registre de manera concreta el área donde están ubicados losestrobos.</t>
    </r>
  </si>
  <si>
    <r>
      <rPr>
        <b/>
        <sz val="11"/>
        <rFont val="Arial Narrow"/>
        <family val="2"/>
      </rPr>
      <t>2. UBICACIÓN DE PULSADORES:</t>
    </r>
    <r>
      <rPr>
        <sz val="11"/>
        <rFont val="Arial Narrow"/>
        <family val="2"/>
      </rPr>
      <t xml:space="preserve">  Registre de manera concreta el área donde están ubicados los pulsadores de la alarma.</t>
    </r>
  </si>
  <si>
    <r>
      <rPr>
        <b/>
        <sz val="11"/>
        <rFont val="Arial Narrow"/>
        <family val="2"/>
      </rPr>
      <t>2. UBICACIÓN:</t>
    </r>
    <r>
      <rPr>
        <sz val="11"/>
        <rFont val="Arial Narrow"/>
        <family val="2"/>
      </rPr>
      <t xml:space="preserve">  Registre de manera concreta el área donde están ubicadas las lámparas de emergencia</t>
    </r>
  </si>
  <si>
    <r>
      <rPr>
        <b/>
        <sz val="11"/>
        <rFont val="Arial Narrow"/>
        <family val="2"/>
      </rPr>
      <t>2. UBICACIÓN:</t>
    </r>
    <r>
      <rPr>
        <sz val="11"/>
        <rFont val="Arial Narrow"/>
        <family val="2"/>
      </rPr>
      <t xml:space="preserve">  Registre de manera concreta el área donde están ubicados los planos de evacuación del centro de trabajo</t>
    </r>
  </si>
  <si>
    <r>
      <rPr>
        <b/>
        <sz val="11"/>
        <rFont val="Arial Narrow"/>
        <family val="2"/>
      </rPr>
      <t>2. UBICACIÓN:</t>
    </r>
    <r>
      <rPr>
        <sz val="11"/>
        <rFont val="Arial Narrow"/>
        <family val="2"/>
      </rPr>
      <t xml:space="preserve">  Registre de manera concreta el área donde están ubicados los recursos adicionales</t>
    </r>
  </si>
  <si>
    <r>
      <rPr>
        <b/>
        <sz val="11"/>
        <rFont val="Arial Narrow"/>
        <family val="2"/>
      </rPr>
      <t xml:space="preserve">2.  CARGO EN LA EMPRESA: </t>
    </r>
    <r>
      <rPr>
        <sz val="11"/>
        <rFont val="Arial Narrow"/>
        <family val="2"/>
      </rPr>
      <t>Indique el Cargo que desempeña el trabajador en la Empresa.</t>
    </r>
  </si>
  <si>
    <r>
      <t xml:space="preserve">4.  TELÉFONO OFICINA / EXT.: </t>
    </r>
    <r>
      <rPr>
        <sz val="11"/>
        <rFont val="Arial Narrow"/>
        <family val="2"/>
      </rPr>
      <t xml:space="preserve"> Diligencie el </t>
    </r>
    <r>
      <rPr>
        <b/>
        <sz val="11"/>
        <rFont val="Arial Narrow"/>
        <family val="2"/>
      </rPr>
      <t xml:space="preserve"> </t>
    </r>
    <r>
      <rPr>
        <sz val="11"/>
        <rFont val="Arial Narrow"/>
        <family val="2"/>
      </rPr>
      <t>Numero del Teléfono correspondiente al centro de trabajo.</t>
    </r>
  </si>
  <si>
    <r>
      <rPr>
        <b/>
        <sz val="11"/>
        <rFont val="Arial Narrow"/>
        <family val="2"/>
      </rPr>
      <t xml:space="preserve">1.  CARGO EN LA ESTRUCTURA: </t>
    </r>
    <r>
      <rPr>
        <sz val="11"/>
        <rFont val="Arial Narrow"/>
        <family val="2"/>
      </rPr>
      <t>Indique el Cargo que desempeña el trabajador en la estructura de emergencia del centro de trabajo</t>
    </r>
  </si>
  <si>
    <r>
      <rPr>
        <b/>
        <sz val="11"/>
        <rFont val="Arial Narrow"/>
        <family val="2"/>
      </rPr>
      <t>3.  NOMBRE:</t>
    </r>
    <r>
      <rPr>
        <sz val="11"/>
        <rFont val="Arial Narrow"/>
        <family val="2"/>
      </rPr>
      <t xml:space="preserve"> Escriba el nombre(s) y apellido(s) completos del trabajador que pertenece a la estructura de Emergencia.</t>
    </r>
  </si>
  <si>
    <r>
      <rPr>
        <b/>
        <sz val="11"/>
        <rFont val="Arial Narrow"/>
        <family val="2"/>
      </rPr>
      <t xml:space="preserve">1. CARGO: </t>
    </r>
    <r>
      <rPr>
        <sz val="11"/>
        <rFont val="Arial Narrow"/>
        <family val="2"/>
      </rPr>
      <t>Indique el Cargo que desempeña el trabajador en la estructura de la Brigada de Emergencias.</t>
    </r>
  </si>
  <si>
    <r>
      <rPr>
        <b/>
        <sz val="11"/>
        <rFont val="Arial Narrow"/>
        <family val="2"/>
      </rPr>
      <t>2. NOMBRE:</t>
    </r>
    <r>
      <rPr>
        <sz val="11"/>
        <rFont val="Arial Narrow"/>
        <family val="2"/>
      </rPr>
      <t xml:space="preserve">  Escriba el nombre completo de las personas que integran la estructura de llamadas internas.</t>
    </r>
  </si>
  <si>
    <r>
      <t xml:space="preserve">3. TELEFONOS: </t>
    </r>
    <r>
      <rPr>
        <sz val="11"/>
        <rFont val="Arial Narrow"/>
        <family val="2"/>
      </rPr>
      <t xml:space="preserve"> Diligencie el </t>
    </r>
    <r>
      <rPr>
        <b/>
        <sz val="11"/>
        <rFont val="Arial Narrow"/>
        <family val="2"/>
      </rPr>
      <t xml:space="preserve"> </t>
    </r>
    <r>
      <rPr>
        <sz val="11"/>
        <rFont val="Arial Narrow"/>
        <family val="2"/>
      </rPr>
      <t>Numero del Teléfono correspondiente de las personas que integran la estructura de llamadas internas del centro de trabajo.</t>
    </r>
  </si>
  <si>
    <r>
      <t xml:space="preserve">4. INSTITUCIONES: </t>
    </r>
    <r>
      <rPr>
        <sz val="11"/>
        <rFont val="Arial Narrow"/>
        <family val="2"/>
      </rPr>
      <t xml:space="preserve"> Diligencie el </t>
    </r>
    <r>
      <rPr>
        <b/>
        <sz val="11"/>
        <rFont val="Arial Narrow"/>
        <family val="2"/>
      </rPr>
      <t xml:space="preserve"> </t>
    </r>
    <r>
      <rPr>
        <sz val="11"/>
        <rFont val="Arial Narrow"/>
        <family val="2"/>
      </rPr>
      <t>nombre oficial de cada situación: socorro, salud, seguridad, otras.</t>
    </r>
  </si>
  <si>
    <r>
      <rPr>
        <b/>
        <sz val="11"/>
        <rFont val="Arial Narrow"/>
        <family val="2"/>
      </rPr>
      <t>5. DIRECCIÓN :</t>
    </r>
    <r>
      <rPr>
        <sz val="11"/>
        <rFont val="Arial Narrow"/>
        <family val="2"/>
      </rPr>
      <t xml:space="preserve">  Diligencie la dirección en forma clara y sin abreviaturas la dirección de cada institución </t>
    </r>
  </si>
  <si>
    <r>
      <t xml:space="preserve">6. TELEFONOS: </t>
    </r>
    <r>
      <rPr>
        <sz val="11"/>
        <rFont val="Arial Narrow"/>
        <family val="2"/>
      </rPr>
      <t xml:space="preserve"> Diligencie el </t>
    </r>
    <r>
      <rPr>
        <b/>
        <sz val="11"/>
        <rFont val="Arial Narrow"/>
        <family val="2"/>
      </rPr>
      <t xml:space="preserve"> </t>
    </r>
    <r>
      <rPr>
        <sz val="11"/>
        <rFont val="Arial Narrow"/>
        <family val="2"/>
      </rPr>
      <t>Numero del Teléfono correspondiente a cada institución.</t>
    </r>
  </si>
  <si>
    <r>
      <rPr>
        <b/>
        <sz val="11"/>
        <rFont val="Arial Narrow"/>
        <family val="2"/>
      </rPr>
      <t xml:space="preserve">1. AMENAZA: </t>
    </r>
    <r>
      <rPr>
        <sz val="11"/>
        <rFont val="Arial Narrow"/>
        <family val="2"/>
      </rPr>
      <t>Indique el tipo de amenaza que se puede presentar en el centro de trabajo: NATURALES, TECNOLÓGICOS, SOCIALES, etc.</t>
    </r>
  </si>
  <si>
    <r>
      <rPr>
        <b/>
        <sz val="11"/>
        <rFont val="Arial Narrow"/>
        <family val="2"/>
      </rPr>
      <t>2. INTERNO:</t>
    </r>
    <r>
      <rPr>
        <sz val="11"/>
        <rFont val="Arial Narrow"/>
        <family val="2"/>
      </rPr>
      <t xml:space="preserve">  Registre si la amenaza es de origen interno, se coloca una equis (X).</t>
    </r>
  </si>
  <si>
    <r>
      <t xml:space="preserve">3. EXTERNO: </t>
    </r>
    <r>
      <rPr>
        <sz val="11"/>
        <rFont val="Arial Narrow"/>
        <family val="2"/>
      </rPr>
      <t xml:space="preserve"> Registre si la amenaza es de origen externo, se coloca una equis (X).</t>
    </r>
  </si>
  <si>
    <r>
      <t xml:space="preserve">4. FUENTE DE RIESGO: </t>
    </r>
    <r>
      <rPr>
        <sz val="11"/>
        <rFont val="Arial Narrow"/>
        <family val="2"/>
      </rPr>
      <t xml:space="preserve"> Diligencie la fuente generadora del riesgo para cada una de las amenazas.</t>
    </r>
  </si>
  <si>
    <r>
      <rPr>
        <b/>
        <sz val="11"/>
        <rFont val="Arial Narrow"/>
        <family val="2"/>
      </rPr>
      <t>5. CALIFICACIÓN:</t>
    </r>
    <r>
      <rPr>
        <sz val="11"/>
        <rFont val="Arial Narrow"/>
        <family val="2"/>
      </rPr>
      <t xml:space="preserve">  Diligencie la calificación de cada amenaza, seleccione de acuerdo a los siguientes criterios: Posible: Nunca ha sucedido, Probable: Puede suceder hay argumentos técnicos y científicos. Inminente: Ya se ha presentado o hay alta probabilidad de ocurrir.</t>
    </r>
  </si>
  <si>
    <r>
      <t xml:space="preserve">6. COLOR: </t>
    </r>
    <r>
      <rPr>
        <sz val="11"/>
        <rFont val="Arial Narrow"/>
        <family val="2"/>
      </rPr>
      <t xml:space="preserve"> Asigne el color que corresponda al rombo, de acuerdo a la calificación realizada POSIBLE Verde. PROBABLE Amarrillo. ROJO Inminente. Adicionalmente inscriba en el rombo inferior la letra A.</t>
    </r>
  </si>
  <si>
    <r>
      <t>1. PUNTO VULNERABLE:</t>
    </r>
    <r>
      <rPr>
        <b/>
        <sz val="11"/>
        <rFont val="Arial Narrow"/>
        <family val="2"/>
      </rPr>
      <t xml:space="preserve"> </t>
    </r>
    <r>
      <rPr>
        <sz val="11"/>
        <rFont val="Arial Narrow"/>
        <family val="2"/>
      </rPr>
      <t>Describe cada uno de los aspectos que definen la vulnerabilidad del centro de trabajo.</t>
    </r>
  </si>
  <si>
    <r>
      <rPr>
        <b/>
        <sz val="11"/>
        <rFont val="Arial Narrow"/>
        <family val="2"/>
      </rPr>
      <t>2. OBSERVACIÓN:</t>
    </r>
    <r>
      <rPr>
        <sz val="11"/>
        <rFont val="Arial Narrow"/>
        <family val="2"/>
      </rPr>
      <t xml:space="preserve">  Registrar la información que se considere relevante sobre cada uno de los puntos vulnerables (en caso de requerirse).</t>
    </r>
  </si>
  <si>
    <r>
      <t xml:space="preserve">3. CALIFICACIÓN: </t>
    </r>
    <r>
      <rPr>
        <sz val="11"/>
        <rFont val="Arial Narrow"/>
        <family val="2"/>
      </rPr>
      <t xml:space="preserve"> Realice la calificación de cada punto vulnerable, aplique los siguientes criterios: 0.0: SE CUMPLE, 0.5: SE CUMPLE PARCIAL, 1.0: NO SE CUMPLE</t>
    </r>
  </si>
  <si>
    <r>
      <t xml:space="preserve">4. RECOMENDACIÓN: </t>
    </r>
    <r>
      <rPr>
        <sz val="11"/>
        <rFont val="Arial Narrow"/>
        <family val="2"/>
      </rPr>
      <t>Mencione las medidas de intervención recomendadas con el propósito de reducir la vulnerabilidad de cada punto.</t>
    </r>
  </si>
  <si>
    <r>
      <rPr>
        <b/>
        <sz val="11"/>
        <rFont val="Arial Narrow"/>
        <family val="2"/>
      </rPr>
      <t>5. SEGUIMIENTO A RECOMENDACIÓN:</t>
    </r>
    <r>
      <rPr>
        <sz val="11"/>
        <rFont val="Arial Narrow"/>
        <family val="2"/>
      </rPr>
      <t xml:space="preserve"> Registre las evidencias del cierre eficaz de cada una de las recomendaciones.</t>
    </r>
  </si>
  <si>
    <r>
      <rPr>
        <b/>
        <sz val="11"/>
        <rFont val="Arial Narrow"/>
        <family val="2"/>
      </rPr>
      <t>8. INTERPRETACION:</t>
    </r>
    <r>
      <rPr>
        <sz val="11"/>
        <rFont val="Arial Narrow"/>
        <family val="2"/>
      </rPr>
      <t xml:space="preserve"> De acuerdo a los resultados de calificación obtenidos del análisis de vulnerabilidad, determine el color del rombo, con base en los siguientes criterios: Si la interpretación es BAJO, el color del rombo es VERDE. Si la interpretación es MEDIO, el color del rombo debe ser AMARILLO. Si la interpretación es ALTO, el color del rombo debe ser ROJO. Adicionalmente inscriba en el rombo la letra sgun corresponda: P: en las personas, R: en los recursos y S: en los sistemas y procesos.</t>
    </r>
  </si>
  <si>
    <r>
      <t xml:space="preserve">6. SUBTOTAL: </t>
    </r>
    <r>
      <rPr>
        <sz val="11"/>
        <rFont val="Arial Narrow"/>
        <family val="2"/>
      </rPr>
      <t xml:space="preserve"> Muestra el promedio de las calificaciones para cada uno de los aspectos analizados.</t>
    </r>
  </si>
  <si>
    <r>
      <rPr>
        <b/>
        <sz val="11"/>
        <rFont val="Arial Narrow"/>
        <family val="2"/>
      </rPr>
      <t>7.CALIFICACION:</t>
    </r>
    <r>
      <rPr>
        <sz val="11"/>
        <rFont val="Arial Narrow"/>
        <family val="2"/>
      </rPr>
      <t xml:space="preserve">  Muestra la suma de los promedios para cada uno de los aspectos evaluados.</t>
    </r>
  </si>
  <si>
    <r>
      <rPr>
        <b/>
        <sz val="11"/>
        <rFont val="Arial Narrow"/>
        <family val="2"/>
      </rPr>
      <t>2. DIAMANTE DE RIESGO</t>
    </r>
    <r>
      <rPr>
        <sz val="11"/>
        <rFont val="Arial Narrow"/>
        <family val="2"/>
      </rPr>
      <t xml:space="preserve">  Para cada una de las amenazas identificadas, elabore el diamante de riesgo, teniendo en cuenta que la posición que ocupa cada rombo es: Posición de la izquierda: en las personas, posición  central arriba: en los recursos, posición derecha: en los sistemas y procesos, posición central abajo: amenazas.</t>
    </r>
  </si>
  <si>
    <r>
      <t xml:space="preserve">3. INTERPRETACION: </t>
    </r>
    <r>
      <rPr>
        <sz val="11"/>
        <rFont val="Arial Narrow"/>
        <family val="2"/>
      </rPr>
      <t xml:space="preserve"> De acuerdo a los resultados obtenidos en el diamante de riesgo para cada amenaza, determine la calificación del riesgo, con base en los siguientes criterios: Si no existen rombos rojos y la cantidad de rombos amarillos es  de 1 o 2, la calificación es BAJO. Si la cantidad de rombos de color rojo es de 1 o 2, la cantidad de rombos de color amarillo  es de 3 o 4 y no existen rombos verdes, la calificación es MEDIO. Si la cantidad de rombos rojos es de 3 o 4, sin importar el color de los otros rombos, la calificación es ALTO.</t>
    </r>
  </si>
  <si>
    <r>
      <rPr>
        <b/>
        <sz val="11"/>
        <rFont val="Arial Narrow"/>
        <family val="2"/>
      </rPr>
      <t xml:space="preserve">1. AMENAZA: </t>
    </r>
    <r>
      <rPr>
        <sz val="11"/>
        <rFont val="Arial Narrow"/>
        <family val="2"/>
      </rPr>
      <t>Muestra los tipos de amenazas que se presentan en el centro de trabajo: NATURALES, TECNOLÓGICOS, SOCIALES, etc.</t>
    </r>
  </si>
  <si>
    <r>
      <t xml:space="preserve">1.  SISTEMA DE ALARMA: </t>
    </r>
    <r>
      <rPr>
        <sz val="11"/>
        <rFont val="Arial Narrow"/>
        <family val="2"/>
      </rPr>
      <t>Relacione  la codificación que se tiene en el centro de trabajo para la alerta y para la alarma</t>
    </r>
  </si>
  <si>
    <r>
      <rPr>
        <b/>
        <sz val="11"/>
        <rFont val="Arial Narrow"/>
        <family val="2"/>
      </rPr>
      <t xml:space="preserve">3.  RUTAS DE EVACUACIÓN: </t>
    </r>
    <r>
      <rPr>
        <sz val="11"/>
        <rFont val="Arial Narrow"/>
        <family val="2"/>
      </rPr>
      <t>Relacione las rutas de evacuación del centro de trabajo para las diferentes áreas y complemente la información adjunto los planos con la ubicación de rutas, salidas y recursos para el control de emergencias.</t>
    </r>
  </si>
  <si>
    <r>
      <t xml:space="preserve">2. CUÁNDO EVACUAR:  </t>
    </r>
    <r>
      <rPr>
        <sz val="11"/>
        <rFont val="Arial Narrow"/>
        <family val="2"/>
      </rPr>
      <t>Indique</t>
    </r>
    <r>
      <rPr>
        <b/>
        <sz val="11"/>
        <rFont val="Arial Narrow"/>
        <family val="2"/>
      </rPr>
      <t xml:space="preserve"> </t>
    </r>
    <r>
      <rPr>
        <sz val="11"/>
        <rFont val="Arial Narrow"/>
        <family val="2"/>
      </rPr>
      <t>en qué casos se debe evacuar (ejemplo en incendios), cuando protegerse (ejemplo en sismos) cuándp evaluar (ejemplo en llamadas por amenaza de .</t>
    </r>
  </si>
  <si>
    <r>
      <rPr>
        <b/>
        <sz val="11"/>
        <rFont val="Arial Narrow"/>
        <family val="2"/>
      </rPr>
      <t>4.  PUNTO DE ENCUENTRO EN CASO DE EVACUACIÓN:</t>
    </r>
    <r>
      <rPr>
        <sz val="11"/>
        <rFont val="Arial Narrow"/>
        <family val="2"/>
      </rPr>
      <t xml:space="preserve"> Registre en formato de texto  y adjunte la imagen que identifique el punto de encuentro.</t>
    </r>
  </si>
  <si>
    <r>
      <rPr>
        <b/>
        <sz val="11"/>
        <rFont val="Arial Narrow"/>
        <family val="2"/>
      </rPr>
      <t>5.  PROCEDIMIENTOS:</t>
    </r>
    <r>
      <rPr>
        <sz val="11"/>
        <rFont val="Arial Narrow"/>
        <family val="2"/>
      </rPr>
      <t xml:space="preserve"> Relacione los procedimientos  en caso de evacuación para los siguientes roles: coordinador de emergencia, brigadistas, empleados, vigilantes, visitantes y comité de emergencia.</t>
    </r>
  </si>
  <si>
    <t xml:space="preserve">ANEXO 9. PROCEDIMIENTOS EN CASO DE </t>
  </si>
  <si>
    <t>Señor (a), le recomendamos leer cuidadosamente estas instrucciones antes de diligenciar el registro.</t>
  </si>
  <si>
    <r>
      <rPr>
        <b/>
        <sz val="11"/>
        <rFont val="Arial Narrow"/>
        <family val="2"/>
      </rPr>
      <t>1. PROCEDIMIENTOS EN CASO DE</t>
    </r>
    <r>
      <rPr>
        <sz val="11"/>
        <rFont val="Arial Narrow"/>
        <family val="2"/>
      </rPr>
      <t>:  Escribir el nombre de la amenaza (ejemplo, incendio, sismo, anegación, etc.).</t>
    </r>
  </si>
  <si>
    <r>
      <t xml:space="preserve">2. RECURSOS: </t>
    </r>
    <r>
      <rPr>
        <sz val="11"/>
        <rFont val="Arial Narrow"/>
        <family val="2"/>
      </rPr>
      <t>Relacione los recursos que tiene el centro de trabajo para controlar el evento, ejemplo extintores o botiquines y camillas, asi como los recursos para las comunicaciones.</t>
    </r>
  </si>
  <si>
    <r>
      <rPr>
        <b/>
        <sz val="11"/>
        <rFont val="Arial Narrow"/>
        <family val="2"/>
      </rPr>
      <t>3. QUÉ HACER ANTES</t>
    </r>
    <r>
      <rPr>
        <sz val="11"/>
        <rFont val="Arial Narrow"/>
        <family val="2"/>
      </rPr>
      <t>: Relacione las actividades que se deben realizar en el centro de trabajo antes que se materialice la amenaza,ejemplo, capacitar al personal en manejo de extintores o realizar inspección y prueba al sistema hidráulico.</t>
    </r>
  </si>
  <si>
    <r>
      <t xml:space="preserve">4. QUÉ HACER DURANTE: </t>
    </r>
    <r>
      <rPr>
        <sz val="11"/>
        <rFont val="Arial Narrow"/>
        <family val="2"/>
      </rPr>
      <t>Relacione las actividades que debe realizar cada integrante de la estructura de emergencias en  el evento específico</t>
    </r>
  </si>
  <si>
    <r>
      <t xml:space="preserve">5. QUÉ HACEFR DESPUÉS: </t>
    </r>
    <r>
      <rPr>
        <sz val="11"/>
        <rFont val="Arial Narrow"/>
        <family val="2"/>
      </rPr>
      <t>Indique las acciones que se deben realizar después de controlado el evento, ejemplo investigar o justar el procedimiento.</t>
    </r>
  </si>
  <si>
    <t>ANEXO 6. ANÁLISIS DE VULNERABILIDAD</t>
  </si>
  <si>
    <t xml:space="preserve">VULNERABILIDAD EN LAS RECURSOS </t>
  </si>
  <si>
    <t>VULNERABILIDAD EN LAS SISTEMAS Y PROCESOS</t>
  </si>
  <si>
    <t>ORIGEN</t>
  </si>
  <si>
    <t>DESCRIPCIÓN DE LA FUENTE</t>
  </si>
  <si>
    <t>Sismo</t>
  </si>
  <si>
    <t xml:space="preserve">Inundación </t>
  </si>
  <si>
    <t>TECNOLÓGICAS</t>
  </si>
  <si>
    <t>Incendio</t>
  </si>
  <si>
    <t>Explosión</t>
  </si>
  <si>
    <t>Colapso estructural</t>
  </si>
  <si>
    <t>Como consecuencia de un sismo o fallas en los anclajes de los estantes, se podría presentar un colapso de elementos no estructurales</t>
  </si>
  <si>
    <t>SOCIAL</t>
  </si>
  <si>
    <t>VALOR</t>
  </si>
  <si>
    <t>RESULTADO VULNERABILIDAD</t>
  </si>
  <si>
    <t>Vulnerabilidad en las personas</t>
  </si>
  <si>
    <t>Vulnerabilidad en los recursos</t>
  </si>
  <si>
    <t>Vulnerabilidad en los sistemas y procesos</t>
  </si>
  <si>
    <t>ASPECTO A EVALUAR</t>
  </si>
  <si>
    <t>RECOMENDACIONES</t>
  </si>
  <si>
    <t>1. Gestión Organizacional</t>
  </si>
  <si>
    <t>¿Existe un esquema organizacional para la respuesta a emergencias con funciones y responsables asignados?</t>
  </si>
  <si>
    <t xml:space="preserve">¿Han establecido mecanismos de interacción con su entorno que faciliten dar respuesta apropiada a los eventos que se puedan presentar? </t>
  </si>
  <si>
    <t>Promedio Gestión Organizacional</t>
  </si>
  <si>
    <t>¿Se cuenta con mecanismos de difusión en temas de prevención y respuesta a emergencias?</t>
  </si>
  <si>
    <t xml:space="preserve">Promedio capacitación y entrenamiento </t>
  </si>
  <si>
    <t xml:space="preserve">3.Caracteristicas de seguridad </t>
  </si>
  <si>
    <t>¿Los brigadistas están identificados?</t>
  </si>
  <si>
    <t>¿Existe dotación para el comité de emergencia?</t>
  </si>
  <si>
    <t>Promedio características de seguridad</t>
  </si>
  <si>
    <t>RESULTADO VULNERABILIDAD EN LAS PERSONAS</t>
  </si>
  <si>
    <t>INTERPRETACIÓN RESULTADOS PERSONAS</t>
  </si>
  <si>
    <t>1. Materiales / Suministros</t>
  </si>
  <si>
    <t>¿Se cuenta con las hojas de seguridad de las sustancias quimicas?</t>
  </si>
  <si>
    <t xml:space="preserve">Promedio suministros </t>
  </si>
  <si>
    <t>2. Edificación</t>
  </si>
  <si>
    <t>¿El tipo de construcción es sismo-resistente o cuenta con un refuerzo estructural?</t>
  </si>
  <si>
    <t>¿Están publicados los planos de evacuación?</t>
  </si>
  <si>
    <t>¿Se tienen asegurados o anclados  los estantes, racks y elementos que puedan caer?</t>
  </si>
  <si>
    <t>3. Equipos</t>
  </si>
  <si>
    <t>¿Se cuenta con algún sistema de alarma en caso de emergencia?</t>
  </si>
  <si>
    <t>¿Se cuenta con un sistema de comunicaciones internas para la respuesta a emergencias?</t>
  </si>
  <si>
    <t xml:space="preserve">Promedio equipos </t>
  </si>
  <si>
    <t>RESULTADO VULNERABILIDAD EN LOS RECURSOS</t>
  </si>
  <si>
    <t>INTERPRETACIÓN RESULTADOS RECURSOS</t>
  </si>
  <si>
    <t>VULNERABILIDAD EN SISTEMAS Y PROCESOS</t>
  </si>
  <si>
    <t>¿Se cuenta con  suministro de energía permanente?</t>
  </si>
  <si>
    <t>¿Se cuenta con suministro de agua permanente?</t>
  </si>
  <si>
    <t>¿Se cuenta con un programa de gestión de residuos?</t>
  </si>
  <si>
    <t>Promedio servicios</t>
  </si>
  <si>
    <t>Promedio sistemas  alternos</t>
  </si>
  <si>
    <t>¿Se cuenta con plan de continuidad del negocio?</t>
  </si>
  <si>
    <t xml:space="preserve">Promedio recuperación </t>
  </si>
  <si>
    <t>INTERPRETACIÓN RESULTADOS SISTEMAS Y PROCESOS</t>
  </si>
  <si>
    <t xml:space="preserve"> NIVEL  DEL RIESGO</t>
  </si>
  <si>
    <t>Análisis de amenaza</t>
  </si>
  <si>
    <t xml:space="preserve">Análisis de Vulnerabilidad </t>
  </si>
  <si>
    <t xml:space="preserve">Personas </t>
  </si>
  <si>
    <t>Recursos</t>
  </si>
  <si>
    <t xml:space="preserve">Sistemas y Procesos </t>
  </si>
  <si>
    <t>Nivel de riesgo</t>
  </si>
  <si>
    <t>Amenaza</t>
  </si>
  <si>
    <t xml:space="preserve">Color </t>
  </si>
  <si>
    <t>Gestión organizacional</t>
  </si>
  <si>
    <t xml:space="preserve">Caracteristicas de seguridad </t>
  </si>
  <si>
    <t>Total vulnerabilidad  Personas</t>
  </si>
  <si>
    <t>Suministros</t>
  </si>
  <si>
    <t>Total vulnerabilidad  Recursos</t>
  </si>
  <si>
    <t>Servicios</t>
  </si>
  <si>
    <t>sistemas  Alternos</t>
  </si>
  <si>
    <t xml:space="preserve">Recuperación </t>
  </si>
  <si>
    <t>Total vulnerabilidad  Sistemas</t>
  </si>
  <si>
    <t xml:space="preserve">Diamante </t>
  </si>
  <si>
    <t>Interpretación</t>
  </si>
  <si>
    <t>Inundación</t>
  </si>
  <si>
    <t xml:space="preserve">Incendio </t>
  </si>
  <si>
    <t xml:space="preserve">Explosión </t>
  </si>
  <si>
    <t>ALTO</t>
  </si>
  <si>
    <t xml:space="preserve">Colapso estructural </t>
  </si>
  <si>
    <t xml:space="preserve">Amenaza Terrorista </t>
  </si>
  <si>
    <t>Emergencia medica (Accidente)</t>
  </si>
  <si>
    <t>Emergencia Medica (Accidente)</t>
  </si>
  <si>
    <t>Incidente con asaltos o robos</t>
  </si>
  <si>
    <t>CALIFICACIÓN</t>
  </si>
  <si>
    <t>¿Se ha identificado y clasificado el personal fijo y flotante en los diferentes horarios laborales y no laborales?</t>
  </si>
  <si>
    <t>MEDIO</t>
  </si>
  <si>
    <t xml:space="preserve"> IDENTIFICACIÓN DE AMENAZAS</t>
  </si>
  <si>
    <t>Fuentes de gas en la zona</t>
  </si>
  <si>
    <t>¿Se garantizan los procesos para identificar y responder las necesidades relacionadas con la preparación para emergencia y desastres?</t>
  </si>
  <si>
    <t>¿Se cuenta con plan de emergencias actualizado?</t>
  </si>
  <si>
    <t>¿Se tienen identificados los procesos vitales para el funcionamiento de las instalaciones</t>
  </si>
  <si>
    <t>¿Se cuenta con algún sistema de seguros para los trabajadores?</t>
  </si>
  <si>
    <t xml:space="preserve">Externo   </t>
  </si>
  <si>
    <t>Interno</t>
  </si>
  <si>
    <t>Externo - interno</t>
  </si>
  <si>
    <t xml:space="preserve">No borrar ni eliminar </t>
  </si>
  <si>
    <t>Promedio edificación</t>
  </si>
  <si>
    <t>ANÁLISIS DE VULNERABILIDAD</t>
  </si>
  <si>
    <t>RESULTADO VULNERABILIDAD EN LOS SISTEMAS Y PROCESOS</t>
  </si>
  <si>
    <t>No borrar</t>
  </si>
  <si>
    <t>Vandalismo / Disturbios</t>
  </si>
  <si>
    <t>Robos / Atracos</t>
  </si>
  <si>
    <r>
      <t xml:space="preserve">2. Capacitación y entrenamiento </t>
    </r>
    <r>
      <rPr>
        <sz val="11"/>
        <color indexed="8"/>
        <rFont val="Arial"/>
        <family val="2"/>
      </rPr>
      <t>.</t>
    </r>
  </si>
  <si>
    <t>Cumple</t>
  </si>
  <si>
    <t>Cumple parcial</t>
  </si>
  <si>
    <t>No cumple</t>
  </si>
  <si>
    <t>Se podría presentar un incendio por corto circuito, sobrecarga eléctrica, falla en equipos o por la presencia de archivo y elementos de madera.</t>
  </si>
  <si>
    <t>¿Se realizan simulacros de emergencias?</t>
  </si>
  <si>
    <t>¿Se cuenta con un programa de inspecciones a las áreas para identificar condiciones inseguras que puedan generar una emergencia y que aseguren la revisión de los elementos para atención de emergencias?</t>
  </si>
  <si>
    <t>¿El plan de emergencias se encuentra aterrizado a la realidad del sitio de trabajo y es revisado periodicamente?</t>
  </si>
  <si>
    <t>¿Se comunican pautas sobre emergencias a todos los trabajadores que se encuentran en el sitio de trabajo?</t>
  </si>
  <si>
    <t>¿El personal de la brigada de emergencias se encuentra capacitada?</t>
  </si>
  <si>
    <t xml:space="preserve">¿El personal de la  brigada de emergencias ha participado en entrenamientos en temas de control de emergencias? </t>
  </si>
  <si>
    <t>¿Están definidas y señalizadas las rutas de evacuación y salidas de emergencia?</t>
  </si>
  <si>
    <t xml:space="preserve">¿Se cuenta con sistemas de detección de incendios? </t>
  </si>
  <si>
    <t>¿Se cuenta con rociadores automáticos para casos de incendio?</t>
  </si>
  <si>
    <t>¿Hay mas de una salida de emergencias?</t>
  </si>
  <si>
    <t>1. Servicios públicos</t>
  </si>
  <si>
    <t>¿Se cuenta con tanques de almacenamiento de agua potable?</t>
  </si>
  <si>
    <t>2. Sistemas alternos</t>
  </si>
  <si>
    <t>3. Recuperación</t>
  </si>
  <si>
    <t>¿Se cuenta con planta eléctrica?</t>
  </si>
  <si>
    <t>¿Se cuenta con hidrantes externos cerca?</t>
  </si>
  <si>
    <t>¿Se cuenta con alarma conectada a una central de seguridad?</t>
  </si>
  <si>
    <t>¿Se cuenta con seguro de instalaciones y/o bienes?</t>
  </si>
  <si>
    <t>¿Todos los trabajadores se han capacitado en prevención y respuesta a emergencias?</t>
  </si>
  <si>
    <t>¿Se cuenta con implementos para la atención de emergencias como: camillas, botiquines, extintores, entre otros?</t>
  </si>
  <si>
    <t>Todos los trabajadores tienen afiliación a ARL</t>
  </si>
  <si>
    <t>Se podrian presentar accidentes a los trabajadores presentes en las instalaciones que requieran atención médica</t>
  </si>
  <si>
    <t>NOTA: Las celdas de color rosado están formuladas, no modificar</t>
  </si>
  <si>
    <t>Podría presentarse por la presencia de grupos ilegales al margen de la ley en la zona</t>
  </si>
  <si>
    <t>Ubicación en una zona de mediana sismicidad</t>
  </si>
  <si>
    <t>Podrian presentarse actos de vandalismo o disturbios</t>
  </si>
  <si>
    <t xml:space="preserve">Podría presentarse intento de robo de personas externas que ingresen a las instalaciones </t>
  </si>
  <si>
    <t>En oficina se cuenta con 1 botiquin, 1 camilla, 2 extintores.</t>
  </si>
  <si>
    <t xml:space="preserve">Se encuentra publicado en oficina el plano de evacuacion </t>
  </si>
  <si>
    <t>Atentados /Amenaza de bomba</t>
  </si>
  <si>
    <t xml:space="preserve">Se cuenta con un jefe de brigada, un suplente de brigada y una brigada integral </t>
  </si>
  <si>
    <t>se cuenta con plan de emergencia, revisado y actualizado, cumpliendo con todas las necesidades del proyecto</t>
  </si>
  <si>
    <t>se encuentra en oficina un afiche donde el cual es divulgado y socializado a los visitantes. Informando sobre que hacer en caso de emergencia</t>
  </si>
  <si>
    <t>se cuenta con señalizacion de rutas de evacuacion y salidas de emergencias</t>
  </si>
  <si>
    <t>los estantes y demas elementos que puedan caerse se enceuntran fijos para evitar sus caidas.</t>
  </si>
  <si>
    <t xml:space="preserve">se cuenta con un pito </t>
  </si>
  <si>
    <t xml:space="preserve">el personal recibe induccion SIG, ademas de esto dentro del plan de capacitaciones se realizan capaciitaciones relacionadas con la atencion de emergencias </t>
  </si>
  <si>
    <t>no se cuenta con rociadores automaticos, el sistema contraincendios en oficina es de tipo seco ( extintores)</t>
  </si>
  <si>
    <t>el tipo de comunicación interna a utlizar en caso de emergencia es por llamadas telefonicas.</t>
  </si>
  <si>
    <t>el suministro de agua es permanente y se garantiza durante toda la jornada laboral, el servicio es prestado por la empresa EMDUPAR</t>
  </si>
  <si>
    <t>se cuenta con el servicio de energia de forma permante durante toda la jornada laboral,este servicio es prestado por la empresa AFINIA.</t>
  </si>
  <si>
    <t>Rotura de tubería agua en tuberias de los baños o tuberías de la calle cercanas</t>
  </si>
  <si>
    <t xml:space="preserve">no existe la presencia en la zona de hidrantes externos </t>
  </si>
  <si>
    <t>Fecha creacion:</t>
  </si>
  <si>
    <t xml:space="preserve">ENTIDAD : SISTEMA INTEGRADO DE TRASPORTE DE VALEDDUPAR </t>
  </si>
  <si>
    <t xml:space="preserve">se han realizado inspecciones mensuales a toda el area y elementos de emergencia </t>
  </si>
  <si>
    <t xml:space="preserve">se podrian presentar derrames de sustancias como aceites, grasas, liquidos de frenos etc </t>
  </si>
  <si>
    <t xml:space="preserve">Derrame de sustancias peligrosas </t>
  </si>
  <si>
    <t xml:space="preserve">Electrocucion </t>
  </si>
  <si>
    <t xml:space="preserve">Esta programado para el 28 de noviembre, se va a reliazar encompañia de la ARL </t>
  </si>
  <si>
    <t>Plan de emeregencia fue actualzado el 09/10/2024 en su version Nº3</t>
  </si>
  <si>
    <t xml:space="preserve"> se tiene programara capacitacion, en compañía de la ARL para le mes de noviembre, pero se han capacitado debidamente en las reuniones trimestrales. </t>
  </si>
  <si>
    <t xml:space="preserve">si se cuenta con un tablero donde se encuentra divulgado la ruta de evacuacion y se ha socializado en charlas el plano locativo </t>
  </si>
  <si>
    <t xml:space="preserve">si se cuentan identificados </t>
  </si>
  <si>
    <t xml:space="preserve">si estan identificados y se divulgaron cuando se realizo la induccion y reinduccion del sg-sst </t>
  </si>
  <si>
    <t xml:space="preserve">se tienen chalecos debidamente marcados, brazaletes, silvatos etc </t>
  </si>
  <si>
    <t>¿Se cuenta con elementos de protección personal para la respuesta a emergencias, de acuerdo con las amenazas identificadas y las necesidades de la entidad ?</t>
  </si>
  <si>
    <t xml:space="preserve">si se tiene todo los elementos y señalizacion pertinente para actual debidamente en cado de emergencia </t>
  </si>
  <si>
    <t xml:space="preserve">se dictaron recomendaciones para la estadia en la nueva sede </t>
  </si>
  <si>
    <t xml:space="preserve">si se identifican en el plan de emergencia </t>
  </si>
  <si>
    <t xml:space="preserve">si, ya que han participado en las diferentes capacitaciones y charlas de sst programadas en el año 2024 </t>
  </si>
  <si>
    <t xml:space="preserve">se capacito a la persona encargada de la manipulacion y se le entrego una carpeta con todas las hojas de seguridad de las sustancias que manipula </t>
  </si>
  <si>
    <t xml:space="preserve">se cuenta con dos salidas de emergencia </t>
  </si>
  <si>
    <t xml:space="preserve">si detector de humo </t>
  </si>
  <si>
    <t>mensualmente los residuos solidos generados en oficina son entregados a la empresa encargadada de la recoleccion de los mismos ASEO DEL NORTE.</t>
  </si>
  <si>
    <t>se podria presentar contacto accidental con los tomacorrientes, cables eléctricos o partes expuestas de cables o aparatos eléctricos. Chispas de arcos eléctricos provenientes de líneas de alto voltaje.</t>
  </si>
  <si>
    <t xml:space="preserve">fecha de actualizacion : </t>
  </si>
  <si>
    <r>
      <rPr>
        <b/>
        <sz val="14"/>
        <color rgb="FF000000"/>
        <rFont val="Arial"/>
        <family val="2"/>
      </rPr>
      <t xml:space="preserve">Fecha de creacion  </t>
    </r>
    <r>
      <rPr>
        <sz val="14"/>
        <color rgb="FF000000"/>
        <rFont val="Arial"/>
        <family val="2"/>
      </rPr>
      <t>:</t>
    </r>
    <r>
      <rPr>
        <sz val="10"/>
        <color indexed="8"/>
        <rFont val="Arial"/>
        <family val="2"/>
      </rPr>
      <t xml:space="preserve"> 09/10/2025</t>
    </r>
    <r>
      <rPr>
        <sz val="14"/>
        <color rgb="FF000000"/>
        <rFont val="Arial"/>
        <family val="2"/>
      </rPr>
      <t xml:space="preserve">                  </t>
    </r>
    <r>
      <rPr>
        <b/>
        <sz val="14"/>
        <color rgb="FF000000"/>
        <rFont val="Arial"/>
        <family val="2"/>
      </rPr>
      <t xml:space="preserve">     Proyecto :</t>
    </r>
    <r>
      <rPr>
        <sz val="14"/>
        <color rgb="FF000000"/>
        <rFont val="Arial"/>
        <family val="2"/>
      </rPr>
      <t xml:space="preserve"> Sistema integrado de trasporte de valledupar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</si>
</sst>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_(* #,##0.00_);_(* \(#,##0.00\);_(* &quot;-&quot;??_);_(@_)"/>
  </numFmts>
  <fonts count="35" x14ac:knownFonts="1">
    <font>
      <sz val="10"/>
      <name val="Arial"/>
    </font>
    <font>
      <sz val="10"/>
      <name val="Arial"/>
      <family val="2"/>
    </font>
    <font>
      <sz val="11"/>
      <name val="Arial"/>
      <family val="2"/>
    </font>
    <font>
      <b/>
      <sz val="9"/>
      <name val="Arial Narrow"/>
      <family val="2"/>
    </font>
    <font>
      <sz val="9"/>
      <name val="Arial Narrow"/>
      <family val="2"/>
    </font>
    <font>
      <sz val="10"/>
      <color rgb="FF000000"/>
      <name val="Verdana"/>
      <family val="2"/>
    </font>
    <font>
      <b/>
      <sz val="11"/>
      <name val="Arial Narrow"/>
      <family val="2"/>
    </font>
    <font>
      <sz val="11"/>
      <name val="Arial Narrow"/>
      <family val="2"/>
    </font>
    <font>
      <sz val="9"/>
      <color theme="1"/>
      <name val="Century Gothic"/>
      <family val="2"/>
    </font>
    <font>
      <b/>
      <sz val="9"/>
      <color theme="1"/>
      <name val="Century Gothic"/>
      <family val="2"/>
    </font>
    <font>
      <sz val="9"/>
      <color theme="0"/>
      <name val="Century Gothic"/>
      <family val="2"/>
    </font>
    <font>
      <sz val="11"/>
      <color theme="1"/>
      <name val="Calibri"/>
      <family val="2"/>
      <scheme val="minor"/>
    </font>
    <font>
      <b/>
      <sz val="14"/>
      <color indexed="8"/>
      <name val="Century Gothic"/>
      <family val="2"/>
    </font>
    <font>
      <b/>
      <sz val="11"/>
      <color indexed="8"/>
      <name val="Century Gothic"/>
      <family val="2"/>
    </font>
    <font>
      <b/>
      <sz val="11"/>
      <color theme="1"/>
      <name val="Century Gothic"/>
      <family val="2"/>
    </font>
    <font>
      <b/>
      <sz val="18"/>
      <name val="Arial"/>
      <family val="2"/>
    </font>
    <font>
      <sz val="14"/>
      <name val="Arial"/>
      <family val="2"/>
    </font>
    <font>
      <b/>
      <sz val="14"/>
      <name val="Arial"/>
      <family val="2"/>
    </font>
    <font>
      <sz val="14"/>
      <color rgb="FF000000"/>
      <name val="Arial"/>
      <family val="2"/>
    </font>
    <font>
      <b/>
      <sz val="16"/>
      <color indexed="8"/>
      <name val="Arial"/>
      <family val="2"/>
    </font>
    <font>
      <sz val="11"/>
      <color indexed="8"/>
      <name val="Arial"/>
      <family val="2"/>
    </font>
    <font>
      <b/>
      <sz val="11"/>
      <name val="Arial"/>
      <family val="2"/>
    </font>
    <font>
      <b/>
      <sz val="10"/>
      <name val="Arial"/>
      <family val="2"/>
    </font>
    <font>
      <b/>
      <sz val="11"/>
      <color indexed="8"/>
      <name val="Arial"/>
      <family val="2"/>
    </font>
    <font>
      <sz val="10"/>
      <color indexed="8"/>
      <name val="Arial"/>
      <family val="2"/>
    </font>
    <font>
      <b/>
      <sz val="11"/>
      <color theme="0"/>
      <name val="Arial"/>
      <family val="2"/>
    </font>
    <font>
      <b/>
      <sz val="11"/>
      <color rgb="FFFFFFFF"/>
      <name val="Arial"/>
      <family val="2"/>
    </font>
    <font>
      <b/>
      <sz val="10"/>
      <color indexed="8"/>
      <name val="Arial"/>
      <family val="2"/>
    </font>
    <font>
      <b/>
      <sz val="11"/>
      <color theme="1"/>
      <name val="Arial"/>
      <family val="2"/>
    </font>
    <font>
      <sz val="10"/>
      <color theme="1"/>
      <name val="Arial"/>
      <family val="2"/>
    </font>
    <font>
      <sz val="8"/>
      <name val="Arial"/>
      <family val="2"/>
    </font>
    <font>
      <b/>
      <sz val="10"/>
      <color indexed="81"/>
      <name val="Tahoma"/>
      <family val="2"/>
    </font>
    <font>
      <b/>
      <sz val="14"/>
      <color indexed="8"/>
      <name val="Arial"/>
      <family val="2"/>
    </font>
    <font>
      <b/>
      <sz val="16"/>
      <name val="Arial"/>
      <family val="2"/>
    </font>
    <font>
      <b/>
      <sz val="14"/>
      <color rgb="FF000000"/>
      <name val="Arial"/>
      <family val="2"/>
    </font>
  </fonts>
  <fills count="13">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rgb="FFFFFFFF"/>
        <bgColor indexed="64"/>
      </patternFill>
    </fill>
    <fill>
      <patternFill patternType="solid">
        <fgColor indexed="65"/>
        <bgColor indexed="64"/>
      </patternFill>
    </fill>
    <fill>
      <patternFill patternType="solid">
        <fgColor rgb="FF92D050"/>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1"/>
        <bgColor indexed="64"/>
      </patternFill>
    </fill>
    <fill>
      <patternFill patternType="solid">
        <fgColor theme="2"/>
        <bgColor indexed="64"/>
      </patternFill>
    </fill>
    <fill>
      <patternFill patternType="solid">
        <fgColor rgb="FF92D050"/>
        <bgColor indexed="44"/>
      </patternFill>
    </fill>
    <fill>
      <patternFill patternType="solid">
        <fgColor theme="5" tint="0.39997558519241921"/>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7">
    <xf numFmtId="0" fontId="0" fillId="0" borderId="0"/>
    <xf numFmtId="0" fontId="1" fillId="0" borderId="0"/>
    <xf numFmtId="0" fontId="1" fillId="0" borderId="0"/>
    <xf numFmtId="0" fontId="5" fillId="4" borderId="0">
      <alignment horizontal="center" vertical="center"/>
    </xf>
    <xf numFmtId="0" fontId="5" fillId="4" borderId="0"/>
    <xf numFmtId="165" fontId="1" fillId="0" borderId="0" applyFont="0" applyFill="0" applyBorder="0" applyAlignment="0" applyProtection="0"/>
    <xf numFmtId="0" fontId="11" fillId="0" borderId="0"/>
  </cellStyleXfs>
  <cellXfs count="255">
    <xf numFmtId="0" fontId="0" fillId="0" borderId="0" xfId="0"/>
    <xf numFmtId="0" fontId="2" fillId="0" borderId="0" xfId="0" applyFont="1"/>
    <xf numFmtId="0" fontId="4" fillId="0" borderId="0" xfId="0" applyFont="1"/>
    <xf numFmtId="0" fontId="1" fillId="0" borderId="0" xfId="2"/>
    <xf numFmtId="0" fontId="1" fillId="0" borderId="0" xfId="2" applyAlignment="1">
      <alignment wrapText="1"/>
    </xf>
    <xf numFmtId="0" fontId="1" fillId="0" borderId="0" xfId="0" applyFont="1"/>
    <xf numFmtId="0" fontId="2" fillId="0" borderId="1" xfId="0" applyFont="1" applyBorder="1"/>
    <xf numFmtId="0" fontId="3" fillId="3" borderId="1" xfId="0" applyFont="1" applyFill="1" applyBorder="1" applyAlignment="1">
      <alignment horizontal="center" vertical="center" wrapText="1"/>
    </xf>
    <xf numFmtId="0" fontId="0" fillId="0" borderId="1" xfId="0" applyBorder="1"/>
    <xf numFmtId="0" fontId="4" fillId="0" borderId="1" xfId="1" applyFont="1" applyBorder="1" applyAlignment="1">
      <alignment horizontal="center"/>
    </xf>
    <xf numFmtId="0" fontId="3" fillId="0" borderId="1" xfId="0" applyFont="1" applyBorder="1" applyAlignment="1">
      <alignment horizontal="left"/>
    </xf>
    <xf numFmtId="0" fontId="4" fillId="0" borderId="1" xfId="0" applyFont="1" applyBorder="1" applyAlignment="1">
      <alignment horizontal="justify" wrapText="1"/>
    </xf>
    <xf numFmtId="0" fontId="3" fillId="0" borderId="1" xfId="1" applyFont="1" applyBorder="1" applyAlignment="1">
      <alignment horizontal="justify" wrapText="1"/>
    </xf>
    <xf numFmtId="0" fontId="4" fillId="0" borderId="1" xfId="0" applyFont="1" applyBorder="1" applyAlignment="1">
      <alignment horizontal="left"/>
    </xf>
    <xf numFmtId="0" fontId="3" fillId="0" borderId="1" xfId="0" applyFont="1" applyBorder="1" applyAlignment="1">
      <alignment horizontal="justify" wrapText="1"/>
    </xf>
    <xf numFmtId="0" fontId="6" fillId="3" borderId="1" xfId="0" applyFont="1" applyFill="1" applyBorder="1" applyAlignment="1">
      <alignment horizontal="center" vertical="center" wrapText="1"/>
    </xf>
    <xf numFmtId="0" fontId="7" fillId="0" borderId="1" xfId="0" applyFont="1" applyBorder="1" applyAlignment="1">
      <alignment horizontal="center"/>
    </xf>
    <xf numFmtId="0" fontId="6" fillId="0" borderId="1" xfId="0" applyFont="1" applyBorder="1" applyAlignment="1">
      <alignment wrapText="1"/>
    </xf>
    <xf numFmtId="0" fontId="7" fillId="0" borderId="1" xfId="0" applyFont="1" applyBorder="1"/>
    <xf numFmtId="0" fontId="7" fillId="0" borderId="1" xfId="2" applyFont="1" applyBorder="1" applyAlignment="1">
      <alignment vertical="center" wrapText="1"/>
    </xf>
    <xf numFmtId="0" fontId="6" fillId="0" borderId="1" xfId="0" applyFont="1" applyBorder="1" applyAlignment="1">
      <alignment horizontal="left" wrapText="1"/>
    </xf>
    <xf numFmtId="0" fontId="6" fillId="0" borderId="1" xfId="0" applyFont="1" applyBorder="1"/>
    <xf numFmtId="0" fontId="7" fillId="0" borderId="1" xfId="0" applyFont="1" applyBorder="1" applyAlignment="1">
      <alignment wrapText="1"/>
    </xf>
    <xf numFmtId="0" fontId="6" fillId="3" borderId="1" xfId="2" applyFont="1" applyFill="1" applyBorder="1" applyAlignment="1">
      <alignment horizontal="center" vertical="center" wrapText="1"/>
    </xf>
    <xf numFmtId="0" fontId="7" fillId="0" borderId="1" xfId="1" applyFont="1" applyBorder="1"/>
    <xf numFmtId="0" fontId="7" fillId="0" borderId="1" xfId="1" applyFont="1" applyBorder="1" applyAlignment="1">
      <alignment horizontal="center"/>
    </xf>
    <xf numFmtId="0" fontId="7" fillId="0" borderId="1" xfId="0" applyFont="1" applyBorder="1" applyAlignment="1">
      <alignment horizontal="justify" wrapText="1"/>
    </xf>
    <xf numFmtId="0" fontId="6" fillId="0" borderId="1" xfId="0" applyFont="1" applyBorder="1" applyAlignment="1">
      <alignment horizontal="justify" wrapText="1"/>
    </xf>
    <xf numFmtId="0" fontId="6" fillId="0" borderId="1" xfId="0" applyFont="1" applyBorder="1" applyAlignment="1">
      <alignment horizontal="justify" vertical="top" wrapText="1"/>
    </xf>
    <xf numFmtId="0" fontId="7" fillId="0" borderId="12" xfId="1" applyFont="1" applyBorder="1" applyAlignment="1">
      <alignment horizontal="justify" wrapText="1"/>
    </xf>
    <xf numFmtId="0" fontId="7" fillId="0" borderId="0" xfId="1" applyFont="1" applyAlignment="1">
      <alignment horizontal="justify" wrapText="1"/>
    </xf>
    <xf numFmtId="0" fontId="7" fillId="0" borderId="13" xfId="1" applyFont="1" applyBorder="1" applyAlignment="1">
      <alignment horizontal="justify" wrapText="1"/>
    </xf>
    <xf numFmtId="0" fontId="8" fillId="0" borderId="0" xfId="0" applyFont="1" applyAlignment="1">
      <alignment horizontal="center" vertical="center"/>
    </xf>
    <xf numFmtId="0" fontId="8" fillId="0" borderId="0" xfId="0" applyFont="1" applyAlignment="1">
      <alignment horizontal="center"/>
    </xf>
    <xf numFmtId="0" fontId="8" fillId="0" borderId="0" xfId="0" applyFont="1"/>
    <xf numFmtId="0" fontId="9" fillId="8" borderId="6" xfId="0" applyFont="1" applyFill="1" applyBorder="1" applyAlignment="1">
      <alignment horizontal="center" vertical="center" textRotation="90" wrapText="1"/>
    </xf>
    <xf numFmtId="0" fontId="9" fillId="8" borderId="1" xfId="0" applyFont="1" applyFill="1" applyBorder="1" applyAlignment="1">
      <alignment horizontal="center" vertical="center" textRotation="90" wrapText="1"/>
    </xf>
    <xf numFmtId="0" fontId="9" fillId="8" borderId="23" xfId="0" applyFont="1" applyFill="1" applyBorder="1" applyAlignment="1">
      <alignment horizontal="center" vertical="center" textRotation="90" wrapText="1"/>
    </xf>
    <xf numFmtId="0" fontId="9" fillId="8" borderId="22" xfId="0" applyFont="1" applyFill="1" applyBorder="1" applyAlignment="1">
      <alignment horizontal="center" vertical="center" textRotation="90" wrapText="1"/>
    </xf>
    <xf numFmtId="0" fontId="9" fillId="8" borderId="23" xfId="0" applyFont="1" applyFill="1" applyBorder="1" applyAlignment="1">
      <alignment vertical="center" textRotation="90" wrapText="1"/>
    </xf>
    <xf numFmtId="0" fontId="8" fillId="0" borderId="22" xfId="0" applyFont="1" applyBorder="1" applyAlignment="1">
      <alignment horizontal="center" vertical="center"/>
    </xf>
    <xf numFmtId="0" fontId="8" fillId="0" borderId="1" xfId="0" applyFont="1" applyBorder="1" applyAlignment="1">
      <alignment horizontal="center" vertical="center"/>
    </xf>
    <xf numFmtId="0" fontId="10" fillId="0" borderId="23" xfId="0" applyFont="1" applyBorder="1" applyAlignment="1">
      <alignment horizontal="center" vertical="center"/>
    </xf>
    <xf numFmtId="2" fontId="8" fillId="0" borderId="6" xfId="0" applyNumberFormat="1" applyFont="1" applyBorder="1" applyAlignment="1">
      <alignment horizontal="center" vertical="center"/>
    </xf>
    <xf numFmtId="2" fontId="8" fillId="0" borderId="1" xfId="0" applyNumberFormat="1" applyFont="1" applyBorder="1" applyAlignment="1">
      <alignment horizontal="center" vertical="center"/>
    </xf>
    <xf numFmtId="2" fontId="8" fillId="10" borderId="1" xfId="0" applyNumberFormat="1" applyFont="1" applyFill="1" applyBorder="1" applyAlignment="1">
      <alignment horizontal="center" vertical="center"/>
    </xf>
    <xf numFmtId="0" fontId="8" fillId="0" borderId="23" xfId="0" applyFont="1" applyBorder="1"/>
    <xf numFmtId="2" fontId="8" fillId="0" borderId="22" xfId="0" applyNumberFormat="1" applyFont="1" applyBorder="1" applyAlignment="1">
      <alignment horizontal="center" vertical="center"/>
    </xf>
    <xf numFmtId="165" fontId="8" fillId="10" borderId="1" xfId="5" applyFont="1" applyFill="1" applyBorder="1" applyAlignment="1">
      <alignment horizontal="center" vertical="center"/>
    </xf>
    <xf numFmtId="0" fontId="8" fillId="0" borderId="22" xfId="0" applyFont="1" applyBorder="1" applyAlignment="1">
      <alignment horizontal="center" vertical="center" wrapText="1"/>
    </xf>
    <xf numFmtId="0" fontId="8" fillId="0" borderId="0" xfId="0" applyFont="1" applyAlignment="1">
      <alignment horizontal="justify" wrapText="1"/>
    </xf>
    <xf numFmtId="0" fontId="10" fillId="0" borderId="30" xfId="0" applyFont="1" applyBorder="1" applyAlignment="1">
      <alignment horizontal="center" vertical="center"/>
    </xf>
    <xf numFmtId="2" fontId="8" fillId="10" borderId="29" xfId="0" applyNumberFormat="1" applyFont="1" applyFill="1" applyBorder="1" applyAlignment="1">
      <alignment horizontal="center" vertical="center"/>
    </xf>
    <xf numFmtId="0" fontId="8" fillId="0" borderId="30" xfId="0" applyFont="1" applyBorder="1"/>
    <xf numFmtId="165" fontId="8" fillId="10" borderId="29" xfId="5" applyFont="1" applyFill="1" applyBorder="1" applyAlignment="1">
      <alignment horizontal="center" vertical="center"/>
    </xf>
    <xf numFmtId="0" fontId="8" fillId="0" borderId="28" xfId="0" applyFont="1" applyBorder="1" applyAlignment="1">
      <alignment horizontal="center" vertical="center"/>
    </xf>
    <xf numFmtId="0" fontId="9" fillId="8" borderId="1" xfId="0" applyFont="1" applyFill="1" applyBorder="1" applyAlignment="1">
      <alignment horizontal="center" vertical="center"/>
    </xf>
    <xf numFmtId="0" fontId="9" fillId="8" borderId="22" xfId="0" applyFont="1" applyFill="1" applyBorder="1" applyAlignment="1">
      <alignment horizontal="center" vertical="center"/>
    </xf>
    <xf numFmtId="0" fontId="9" fillId="8" borderId="23" xfId="0" applyFont="1" applyFill="1" applyBorder="1" applyAlignment="1">
      <alignment horizontal="center" vertical="center"/>
    </xf>
    <xf numFmtId="0" fontId="8" fillId="0" borderId="28" xfId="0" applyFont="1" applyBorder="1" applyAlignment="1">
      <alignment horizontal="center" vertical="center" wrapText="1"/>
    </xf>
    <xf numFmtId="0" fontId="8" fillId="0" borderId="29" xfId="0" applyFont="1" applyBorder="1" applyAlignment="1">
      <alignment horizontal="center" vertical="center"/>
    </xf>
    <xf numFmtId="2" fontId="8" fillId="0" borderId="35" xfId="0" applyNumberFormat="1" applyFont="1" applyBorder="1" applyAlignment="1">
      <alignment horizontal="center" vertical="center"/>
    </xf>
    <xf numFmtId="2" fontId="8" fillId="0" borderId="29" xfId="0" applyNumberFormat="1" applyFont="1" applyBorder="1" applyAlignment="1">
      <alignment horizontal="center" vertical="center"/>
    </xf>
    <xf numFmtId="2" fontId="8" fillId="0" borderId="28" xfId="0" applyNumberFormat="1" applyFont="1" applyBorder="1" applyAlignment="1">
      <alignment horizontal="center" vertical="center"/>
    </xf>
    <xf numFmtId="0" fontId="8" fillId="7" borderId="23" xfId="0" applyFont="1" applyFill="1" applyBorder="1" applyAlignment="1">
      <alignment horizontal="center" vertical="center"/>
    </xf>
    <xf numFmtId="0" fontId="8" fillId="7" borderId="30" xfId="0" applyFont="1" applyFill="1" applyBorder="1" applyAlignment="1">
      <alignment horizontal="center" vertical="center"/>
    </xf>
    <xf numFmtId="0" fontId="16" fillId="0" borderId="0" xfId="1" applyFont="1"/>
    <xf numFmtId="0" fontId="16" fillId="5" borderId="0" xfId="1" applyFont="1" applyFill="1" applyAlignment="1">
      <alignment vertical="center"/>
    </xf>
    <xf numFmtId="0" fontId="16" fillId="5" borderId="1" xfId="1" applyFont="1" applyFill="1" applyBorder="1" applyAlignment="1">
      <alignment vertical="center"/>
    </xf>
    <xf numFmtId="0" fontId="16" fillId="5" borderId="1" xfId="1" applyFont="1" applyFill="1" applyBorder="1" applyAlignment="1">
      <alignment horizontal="center" vertical="center" wrapText="1"/>
    </xf>
    <xf numFmtId="0" fontId="16" fillId="5" borderId="1" xfId="0" applyFont="1" applyFill="1" applyBorder="1" applyAlignment="1">
      <alignment horizontal="center" vertical="center" wrapText="1"/>
    </xf>
    <xf numFmtId="0" fontId="16" fillId="0" borderId="1" xfId="1" applyFont="1" applyBorder="1" applyAlignment="1">
      <alignment horizontal="center" vertical="center"/>
    </xf>
    <xf numFmtId="0" fontId="16" fillId="6" borderId="1" xfId="1" applyFont="1" applyFill="1" applyBorder="1" applyAlignment="1">
      <alignment horizontal="center" vertical="center"/>
    </xf>
    <xf numFmtId="0" fontId="16" fillId="5" borderId="1" xfId="1" applyFont="1" applyFill="1" applyBorder="1" applyAlignment="1">
      <alignment horizontal="center" vertical="center"/>
    </xf>
    <xf numFmtId="0" fontId="16" fillId="7" borderId="1" xfId="1" applyFont="1" applyFill="1" applyBorder="1" applyAlignment="1">
      <alignment horizontal="center" vertical="center"/>
    </xf>
    <xf numFmtId="0" fontId="16" fillId="5" borderId="0" xfId="1" applyFont="1" applyFill="1" applyAlignment="1">
      <alignment horizontal="center" vertical="center"/>
    </xf>
    <xf numFmtId="0" fontId="20" fillId="0" borderId="0" xfId="0" applyFont="1" applyAlignment="1">
      <alignment vertical="center"/>
    </xf>
    <xf numFmtId="0" fontId="22" fillId="6" borderId="4" xfId="0" applyFont="1" applyFill="1" applyBorder="1" applyAlignment="1">
      <alignment horizontal="center" vertical="center"/>
    </xf>
    <xf numFmtId="0" fontId="20" fillId="0" borderId="1" xfId="0" applyFont="1" applyBorder="1" applyAlignment="1">
      <alignment horizontal="center" vertical="center"/>
    </xf>
    <xf numFmtId="0" fontId="20" fillId="0" borderId="0" xfId="0" applyFont="1" applyAlignment="1">
      <alignment horizontal="center" vertical="center"/>
    </xf>
    <xf numFmtId="0" fontId="21" fillId="6" borderId="1" xfId="0" applyFont="1" applyFill="1" applyBorder="1" applyAlignment="1">
      <alignment horizontal="center" vertical="center" wrapText="1"/>
    </xf>
    <xf numFmtId="0" fontId="20" fillId="0" borderId="1" xfId="0" applyFont="1" applyBorder="1" applyAlignment="1">
      <alignment horizontal="center" vertical="center" wrapText="1"/>
    </xf>
    <xf numFmtId="0" fontId="20" fillId="2" borderId="0" xfId="0" applyFont="1" applyFill="1" applyAlignment="1">
      <alignment vertical="center"/>
    </xf>
    <xf numFmtId="0" fontId="20" fillId="2" borderId="0" xfId="0" applyFont="1" applyFill="1" applyAlignment="1">
      <alignment horizontal="center" vertical="center"/>
    </xf>
    <xf numFmtId="0" fontId="20" fillId="0" borderId="38" xfId="0" applyFont="1" applyBorder="1" applyAlignment="1">
      <alignment vertical="center" wrapText="1"/>
    </xf>
    <xf numFmtId="0" fontId="20" fillId="2" borderId="1" xfId="0" applyFont="1" applyFill="1" applyBorder="1" applyAlignment="1">
      <alignment horizontal="left" vertical="center"/>
    </xf>
    <xf numFmtId="0" fontId="24" fillId="0" borderId="6" xfId="0" applyFont="1" applyBorder="1" applyAlignment="1">
      <alignment horizontal="justify" vertical="center" wrapText="1"/>
    </xf>
    <xf numFmtId="0" fontId="17" fillId="11" borderId="1" xfId="1" applyFont="1" applyFill="1" applyBorder="1" applyAlignment="1">
      <alignment horizontal="center" vertical="center" wrapText="1"/>
    </xf>
    <xf numFmtId="0" fontId="20" fillId="0" borderId="1" xfId="0" applyFont="1" applyBorder="1" applyAlignment="1">
      <alignment horizontal="justify" vertical="center" wrapText="1"/>
    </xf>
    <xf numFmtId="0" fontId="24"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24" fillId="0" borderId="1" xfId="0" applyFont="1" applyBorder="1" applyAlignment="1">
      <alignment horizontal="justify" vertical="center" wrapText="1"/>
    </xf>
    <xf numFmtId="0" fontId="29" fillId="0" borderId="1" xfId="0" applyFont="1" applyBorder="1" applyAlignment="1">
      <alignment horizontal="justify" vertical="center" wrapText="1"/>
    </xf>
    <xf numFmtId="0" fontId="24" fillId="2" borderId="1" xfId="0" applyFont="1" applyFill="1" applyBorder="1" applyAlignment="1">
      <alignment horizontal="justify" vertical="center" wrapText="1"/>
    </xf>
    <xf numFmtId="0" fontId="24" fillId="0" borderId="38" xfId="0" applyFont="1" applyBorder="1" applyAlignment="1">
      <alignment vertical="center" wrapText="1"/>
    </xf>
    <xf numFmtId="0" fontId="1" fillId="0" borderId="1" xfId="0" applyFont="1" applyBorder="1" applyAlignment="1">
      <alignment horizontal="justify" vertical="center" wrapText="1"/>
    </xf>
    <xf numFmtId="0" fontId="24" fillId="0" borderId="38" xfId="0" applyFont="1" applyBorder="1" applyAlignment="1">
      <alignment horizontal="justify" vertical="center" wrapText="1"/>
    </xf>
    <xf numFmtId="0" fontId="24" fillId="0" borderId="1" xfId="0" applyFont="1" applyBorder="1" applyAlignment="1">
      <alignment horizontal="left" vertical="center" wrapText="1"/>
    </xf>
    <xf numFmtId="0" fontId="16" fillId="2" borderId="0" xfId="1" applyFont="1" applyFill="1"/>
    <xf numFmtId="0" fontId="20" fillId="2" borderId="36" xfId="0" applyFont="1" applyFill="1" applyBorder="1" applyAlignment="1">
      <alignment horizontal="center" vertical="center"/>
    </xf>
    <xf numFmtId="0" fontId="20" fillId="2" borderId="39" xfId="0" applyFont="1" applyFill="1" applyBorder="1" applyAlignment="1">
      <alignment horizontal="center" vertical="center"/>
    </xf>
    <xf numFmtId="0" fontId="20" fillId="2" borderId="37" xfId="0" applyFont="1" applyFill="1" applyBorder="1" applyAlignment="1">
      <alignment horizontal="center" vertical="center"/>
    </xf>
    <xf numFmtId="0" fontId="26" fillId="2" borderId="0" xfId="0" applyFont="1" applyFill="1" applyAlignment="1">
      <alignment horizontal="center" vertical="center" wrapText="1"/>
    </xf>
    <xf numFmtId="0" fontId="2" fillId="2" borderId="0" xfId="0" applyFont="1" applyFill="1" applyAlignment="1">
      <alignment horizontal="center" vertical="center" wrapText="1"/>
    </xf>
    <xf numFmtId="2" fontId="27" fillId="2" borderId="6"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22" fillId="2" borderId="41" xfId="0" applyFont="1" applyFill="1" applyBorder="1" applyAlignment="1">
      <alignment vertical="center"/>
    </xf>
    <xf numFmtId="2" fontId="23" fillId="12" borderId="1" xfId="0" applyNumberFormat="1" applyFont="1" applyFill="1" applyBorder="1" applyAlignment="1">
      <alignment horizontal="center" vertical="center"/>
    </xf>
    <xf numFmtId="164" fontId="23" fillId="12" borderId="1" xfId="0" applyNumberFormat="1" applyFont="1" applyFill="1" applyBorder="1" applyAlignment="1">
      <alignment horizontal="center" vertical="center" wrapText="1"/>
    </xf>
    <xf numFmtId="2" fontId="28" fillId="12" borderId="1" xfId="0" applyNumberFormat="1" applyFont="1" applyFill="1" applyBorder="1" applyAlignment="1">
      <alignment horizontal="center" vertical="center" wrapText="1"/>
    </xf>
    <xf numFmtId="0" fontId="15" fillId="2" borderId="41" xfId="1" applyFont="1" applyFill="1" applyBorder="1" applyAlignment="1">
      <alignment horizontal="center" wrapText="1"/>
    </xf>
    <xf numFmtId="0" fontId="15" fillId="2" borderId="0" xfId="1" applyFont="1" applyFill="1" applyAlignment="1">
      <alignment horizontal="center"/>
    </xf>
    <xf numFmtId="0" fontId="15" fillId="2" borderId="42" xfId="1" applyFont="1" applyFill="1" applyBorder="1" applyAlignment="1">
      <alignment horizontal="center"/>
    </xf>
    <xf numFmtId="0" fontId="16" fillId="2" borderId="1" xfId="0" applyFont="1" applyFill="1" applyBorder="1" applyAlignment="1">
      <alignment horizontal="justify" vertical="center" wrapText="1"/>
    </xf>
    <xf numFmtId="0" fontId="18" fillId="2" borderId="1" xfId="0" applyFont="1" applyFill="1" applyBorder="1" applyAlignment="1">
      <alignment horizontal="justify" vertical="center" wrapText="1"/>
    </xf>
    <xf numFmtId="14" fontId="16" fillId="2" borderId="0" xfId="1" applyNumberFormat="1" applyFont="1" applyFill="1" applyAlignment="1">
      <alignment horizontal="left"/>
    </xf>
    <xf numFmtId="0" fontId="29" fillId="0" borderId="1" xfId="0" applyFont="1" applyBorder="1" applyAlignment="1">
      <alignment horizontal="left" vertical="center" wrapText="1"/>
    </xf>
    <xf numFmtId="0" fontId="1" fillId="0" borderId="1" xfId="0" applyFont="1" applyBorder="1" applyAlignment="1">
      <alignment horizontal="left" vertical="center" wrapText="1"/>
    </xf>
    <xf numFmtId="0" fontId="20" fillId="2" borderId="0" xfId="0" applyFont="1" applyFill="1"/>
    <xf numFmtId="0" fontId="20" fillId="2" borderId="41" xfId="0" applyFont="1" applyFill="1" applyBorder="1" applyAlignment="1">
      <alignment horizontal="center"/>
    </xf>
    <xf numFmtId="0" fontId="20" fillId="2" borderId="0" xfId="0" applyFont="1" applyFill="1" applyAlignment="1">
      <alignment horizontal="center"/>
    </xf>
    <xf numFmtId="0" fontId="20" fillId="2" borderId="42" xfId="0" applyFont="1" applyFill="1" applyBorder="1" applyAlignment="1">
      <alignment horizontal="center"/>
    </xf>
    <xf numFmtId="0" fontId="20" fillId="0" borderId="0" xfId="0" applyFont="1"/>
    <xf numFmtId="0" fontId="22" fillId="2" borderId="0" xfId="0" applyFont="1" applyFill="1" applyAlignment="1">
      <alignment vertical="center"/>
    </xf>
    <xf numFmtId="0" fontId="23" fillId="2" borderId="0" xfId="0" applyFont="1" applyFill="1" applyAlignment="1">
      <alignment horizontal="center" vertical="center"/>
    </xf>
    <xf numFmtId="0" fontId="23" fillId="2" borderId="0" xfId="0" applyFont="1" applyFill="1" applyAlignment="1">
      <alignment vertical="center"/>
    </xf>
    <xf numFmtId="0" fontId="20" fillId="2" borderId="7" xfId="0" applyFont="1" applyFill="1" applyBorder="1" applyAlignment="1">
      <alignment vertical="center"/>
    </xf>
    <xf numFmtId="0" fontId="20" fillId="2" borderId="3" xfId="0" applyFont="1" applyFill="1" applyBorder="1" applyAlignment="1">
      <alignment vertical="center"/>
    </xf>
    <xf numFmtId="0" fontId="20" fillId="2" borderId="8" xfId="0" applyFont="1" applyFill="1" applyBorder="1" applyAlignment="1">
      <alignment vertical="center"/>
    </xf>
    <xf numFmtId="0" fontId="33" fillId="2" borderId="0" xfId="1" applyFont="1" applyFill="1" applyAlignment="1">
      <alignment horizontal="center" vertical="center" wrapText="1"/>
    </xf>
    <xf numFmtId="0" fontId="33" fillId="2" borderId="42" xfId="1" applyFont="1" applyFill="1" applyBorder="1" applyAlignment="1">
      <alignment horizontal="center" vertical="center" wrapText="1"/>
    </xf>
    <xf numFmtId="0" fontId="32" fillId="2" borderId="1" xfId="0" applyFont="1" applyFill="1" applyBorder="1" applyAlignment="1">
      <alignment horizontal="center" vertical="center" wrapText="1"/>
    </xf>
    <xf numFmtId="0" fontId="20" fillId="2" borderId="7" xfId="0" applyFont="1" applyFill="1" applyBorder="1" applyAlignment="1">
      <alignment horizontal="center" vertical="center"/>
    </xf>
    <xf numFmtId="0" fontId="20" fillId="2" borderId="3" xfId="0" applyFont="1" applyFill="1" applyBorder="1" applyAlignment="1">
      <alignment horizontal="center" vertical="center"/>
    </xf>
    <xf numFmtId="0" fontId="20" fillId="2" borderId="8" xfId="0" applyFont="1" applyFill="1" applyBorder="1" applyAlignment="1">
      <alignment horizontal="center" vertical="center"/>
    </xf>
    <xf numFmtId="0" fontId="24" fillId="2" borderId="41" xfId="0" applyFont="1" applyFill="1" applyBorder="1" applyAlignment="1">
      <alignment horizontal="left" wrapText="1"/>
    </xf>
    <xf numFmtId="0" fontId="24" fillId="2" borderId="0" xfId="0" applyFont="1" applyFill="1" applyAlignment="1">
      <alignment horizontal="left" wrapText="1"/>
    </xf>
    <xf numFmtId="0" fontId="24" fillId="2" borderId="42" xfId="0" applyFont="1" applyFill="1" applyBorder="1" applyAlignment="1">
      <alignment horizontal="left" wrapText="1"/>
    </xf>
    <xf numFmtId="0" fontId="25" fillId="9" borderId="2" xfId="0" applyFont="1" applyFill="1" applyBorder="1" applyAlignment="1">
      <alignment horizontal="center" vertical="center" wrapText="1"/>
    </xf>
    <xf numFmtId="0" fontId="25" fillId="9" borderId="5" xfId="0" applyFont="1" applyFill="1" applyBorder="1" applyAlignment="1">
      <alignment horizontal="center" vertical="center" wrapText="1"/>
    </xf>
    <xf numFmtId="0" fontId="25" fillId="9" borderId="6" xfId="0" applyFont="1" applyFill="1" applyBorder="1" applyAlignment="1">
      <alignment horizontal="center" vertical="center" wrapText="1"/>
    </xf>
    <xf numFmtId="0" fontId="23" fillId="0" borderId="2"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6" xfId="0" applyFont="1" applyBorder="1" applyAlignment="1">
      <alignment horizontal="center" vertical="center" wrapText="1"/>
    </xf>
    <xf numFmtId="164" fontId="23" fillId="10" borderId="36" xfId="0" applyNumberFormat="1" applyFont="1" applyFill="1" applyBorder="1" applyAlignment="1">
      <alignment horizontal="center" vertical="center" wrapText="1"/>
    </xf>
    <xf numFmtId="164" fontId="23" fillId="10" borderId="39" xfId="0" applyNumberFormat="1" applyFont="1" applyFill="1" applyBorder="1" applyAlignment="1">
      <alignment horizontal="center" vertical="center" wrapText="1"/>
    </xf>
    <xf numFmtId="164" fontId="23" fillId="10" borderId="37" xfId="0" applyNumberFormat="1" applyFont="1" applyFill="1" applyBorder="1" applyAlignment="1">
      <alignment horizontal="center" vertical="center" wrapText="1"/>
    </xf>
    <xf numFmtId="0" fontId="25" fillId="9" borderId="7" xfId="0" applyFont="1" applyFill="1" applyBorder="1" applyAlignment="1">
      <alignment horizontal="center" vertical="center" wrapText="1"/>
    </xf>
    <xf numFmtId="0" fontId="25" fillId="9" borderId="3" xfId="0" applyFont="1" applyFill="1" applyBorder="1" applyAlignment="1">
      <alignment horizontal="center" vertical="center" wrapText="1"/>
    </xf>
    <xf numFmtId="0" fontId="25" fillId="9" borderId="8" xfId="0" applyFont="1" applyFill="1" applyBorder="1" applyAlignment="1">
      <alignment horizontal="center" vertical="center" wrapText="1"/>
    </xf>
    <xf numFmtId="0" fontId="23" fillId="10" borderId="1" xfId="0" applyFont="1" applyFill="1" applyBorder="1" applyAlignment="1">
      <alignment horizontal="center" vertical="center" wrapText="1"/>
    </xf>
    <xf numFmtId="0" fontId="25" fillId="9" borderId="1" xfId="0" applyFont="1" applyFill="1" applyBorder="1" applyAlignment="1">
      <alignment horizontal="center" vertical="center" wrapText="1"/>
    </xf>
    <xf numFmtId="2" fontId="23" fillId="12" borderId="2" xfId="0" applyNumberFormat="1" applyFont="1" applyFill="1" applyBorder="1" applyAlignment="1">
      <alignment horizontal="center" vertical="center" wrapText="1"/>
    </xf>
    <xf numFmtId="2" fontId="23" fillId="12" borderId="6"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6" xfId="0" applyFont="1" applyBorder="1" applyAlignment="1">
      <alignment horizontal="center" vertical="center" wrapText="1"/>
    </xf>
    <xf numFmtId="0" fontId="24" fillId="0" borderId="2" xfId="0" applyFont="1" applyBorder="1" applyAlignment="1">
      <alignment horizontal="justify" vertical="center" wrapText="1"/>
    </xf>
    <xf numFmtId="0" fontId="24" fillId="0" borderId="6" xfId="0" applyFont="1" applyBorder="1" applyAlignment="1">
      <alignment horizontal="justify" vertical="center" wrapText="1"/>
    </xf>
    <xf numFmtId="164" fontId="23" fillId="12" borderId="2" xfId="0" applyNumberFormat="1" applyFont="1" applyFill="1" applyBorder="1" applyAlignment="1">
      <alignment horizontal="center" vertical="center" wrapText="1"/>
    </xf>
    <xf numFmtId="164" fontId="23" fillId="12" borderId="6" xfId="0" applyNumberFormat="1" applyFont="1" applyFill="1" applyBorder="1" applyAlignment="1">
      <alignment horizontal="center" vertical="center" wrapText="1"/>
    </xf>
    <xf numFmtId="0" fontId="21" fillId="6" borderId="2"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2" fillId="6" borderId="2"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4" fillId="0" borderId="2" xfId="0" applyFont="1" applyBorder="1" applyAlignment="1">
      <alignment horizontal="left" vertical="center" wrapText="1"/>
    </xf>
    <xf numFmtId="0" fontId="24" fillId="0" borderId="6" xfId="0" applyFont="1" applyBorder="1" applyAlignment="1">
      <alignment horizontal="left" vertical="center" wrapText="1"/>
    </xf>
    <xf numFmtId="0" fontId="23" fillId="0" borderId="1" xfId="0" applyFont="1" applyBorder="1" applyAlignment="1">
      <alignment horizontal="center" vertical="center" wrapText="1"/>
    </xf>
    <xf numFmtId="0" fontId="23" fillId="10" borderId="2" xfId="0" applyFont="1" applyFill="1" applyBorder="1" applyAlignment="1">
      <alignment horizontal="center" vertical="center" wrapText="1"/>
    </xf>
    <xf numFmtId="0" fontId="23" fillId="10" borderId="5" xfId="0" applyFont="1" applyFill="1" applyBorder="1" applyAlignment="1">
      <alignment horizontal="center" vertical="center" wrapText="1"/>
    </xf>
    <xf numFmtId="0" fontId="23" fillId="10" borderId="6" xfId="0" applyFont="1" applyFill="1" applyBorder="1" applyAlignment="1">
      <alignment horizontal="center" vertical="center" wrapText="1"/>
    </xf>
    <xf numFmtId="0" fontId="29" fillId="0" borderId="2" xfId="0" applyFont="1" applyBorder="1" applyAlignment="1">
      <alignment horizontal="justify" vertical="center" wrapText="1"/>
    </xf>
    <xf numFmtId="0" fontId="29" fillId="0" borderId="6" xfId="0" applyFont="1" applyBorder="1" applyAlignment="1">
      <alignment horizontal="justify" vertical="center" wrapText="1"/>
    </xf>
    <xf numFmtId="0" fontId="19" fillId="2" borderId="38" xfId="0" applyFont="1" applyFill="1" applyBorder="1" applyAlignment="1">
      <alignment horizontal="center" vertical="center"/>
    </xf>
    <xf numFmtId="0" fontId="22" fillId="6" borderId="1" xfId="0" applyFont="1" applyFill="1" applyBorder="1" applyAlignment="1">
      <alignment horizontal="center" vertical="center"/>
    </xf>
    <xf numFmtId="0" fontId="2" fillId="0" borderId="1" xfId="0" applyFont="1" applyBorder="1" applyAlignment="1">
      <alignment horizontal="center" vertical="center" wrapText="1"/>
    </xf>
    <xf numFmtId="0" fontId="1" fillId="0" borderId="2" xfId="0" applyFont="1" applyBorder="1" applyAlignment="1">
      <alignment horizontal="justify" vertical="center" wrapText="1"/>
    </xf>
    <xf numFmtId="0" fontId="1" fillId="0" borderId="6" xfId="0" applyFont="1" applyBorder="1" applyAlignment="1">
      <alignment horizontal="justify" vertical="center" wrapText="1"/>
    </xf>
    <xf numFmtId="0" fontId="24" fillId="2" borderId="2" xfId="0" applyFont="1" applyFill="1" applyBorder="1" applyAlignment="1">
      <alignment horizontal="justify" vertical="center" wrapText="1"/>
    </xf>
    <xf numFmtId="0" fontId="24" fillId="2" borderId="6" xfId="0" applyFont="1" applyFill="1" applyBorder="1" applyAlignment="1">
      <alignment horizontal="justify" vertical="center" wrapText="1"/>
    </xf>
    <xf numFmtId="0" fontId="23" fillId="6" borderId="1" xfId="0" applyFont="1" applyFill="1" applyBorder="1" applyAlignment="1">
      <alignment horizontal="center" vertical="center"/>
    </xf>
    <xf numFmtId="0" fontId="16" fillId="8" borderId="1" xfId="1" applyFont="1" applyFill="1" applyBorder="1" applyAlignment="1">
      <alignment horizontal="center" vertical="center" textRotation="90" wrapText="1"/>
    </xf>
    <xf numFmtId="0" fontId="16" fillId="8" borderId="38" xfId="1" applyFont="1" applyFill="1" applyBorder="1" applyAlignment="1">
      <alignment horizontal="center" vertical="center" textRotation="90" wrapText="1"/>
    </xf>
    <xf numFmtId="0" fontId="16" fillId="8" borderId="40" xfId="1" applyFont="1" applyFill="1" applyBorder="1" applyAlignment="1">
      <alignment horizontal="center" vertical="center" textRotation="90" wrapText="1"/>
    </xf>
    <xf numFmtId="0" fontId="15" fillId="2" borderId="36" xfId="1" applyFont="1" applyFill="1" applyBorder="1" applyAlignment="1">
      <alignment horizontal="center" wrapText="1"/>
    </xf>
    <xf numFmtId="0" fontId="15" fillId="2" borderId="39" xfId="1" applyFont="1" applyFill="1" applyBorder="1" applyAlignment="1">
      <alignment horizontal="center"/>
    </xf>
    <xf numFmtId="0" fontId="15" fillId="2" borderId="37" xfId="1" applyFont="1" applyFill="1" applyBorder="1" applyAlignment="1">
      <alignment horizontal="center"/>
    </xf>
    <xf numFmtId="0" fontId="17" fillId="2" borderId="41" xfId="0" applyFont="1" applyFill="1" applyBorder="1" applyAlignment="1">
      <alignment horizontal="center" vertical="center"/>
    </xf>
    <xf numFmtId="0" fontId="17" fillId="2" borderId="0" xfId="0" applyFont="1" applyFill="1" applyAlignment="1">
      <alignment horizontal="center" vertical="center"/>
    </xf>
    <xf numFmtId="0" fontId="17" fillId="2" borderId="42" xfId="0" applyFont="1" applyFill="1" applyBorder="1" applyAlignment="1">
      <alignment horizontal="center" vertical="center"/>
    </xf>
    <xf numFmtId="0" fontId="17" fillId="2" borderId="1" xfId="1" applyFont="1" applyFill="1" applyBorder="1" applyAlignment="1">
      <alignment horizontal="center"/>
    </xf>
    <xf numFmtId="0" fontId="17" fillId="11" borderId="1" xfId="1" applyFont="1" applyFill="1" applyBorder="1" applyAlignment="1">
      <alignment horizontal="center" vertical="center" wrapText="1"/>
    </xf>
    <xf numFmtId="0" fontId="33" fillId="2" borderId="41" xfId="1" applyFont="1" applyFill="1" applyBorder="1" applyAlignment="1">
      <alignment horizontal="left" wrapText="1"/>
    </xf>
    <xf numFmtId="0" fontId="33" fillId="2" borderId="0" xfId="1" applyFont="1" applyFill="1" applyAlignment="1">
      <alignment horizontal="left" wrapText="1"/>
    </xf>
    <xf numFmtId="0" fontId="33" fillId="2" borderId="0" xfId="1" applyFont="1" applyFill="1" applyAlignment="1">
      <alignment horizontal="center" vertical="center" wrapText="1"/>
    </xf>
    <xf numFmtId="0" fontId="33" fillId="2" borderId="42" xfId="1" applyFont="1" applyFill="1" applyBorder="1" applyAlignment="1">
      <alignment horizontal="center" vertical="center" wrapText="1"/>
    </xf>
    <xf numFmtId="0" fontId="12" fillId="8" borderId="17" xfId="0" applyFont="1" applyFill="1" applyBorder="1" applyAlignment="1">
      <alignment horizontal="center" vertical="center"/>
    </xf>
    <xf numFmtId="0" fontId="12" fillId="8" borderId="18" xfId="0" applyFont="1" applyFill="1" applyBorder="1" applyAlignment="1">
      <alignment horizontal="center" vertical="center"/>
    </xf>
    <xf numFmtId="0" fontId="12" fillId="8" borderId="19" xfId="0" applyFont="1" applyFill="1" applyBorder="1" applyAlignment="1">
      <alignment horizontal="center" vertical="center"/>
    </xf>
    <xf numFmtId="0" fontId="14" fillId="8" borderId="20" xfId="0" applyFont="1" applyFill="1" applyBorder="1" applyAlignment="1">
      <alignment horizontal="center" vertical="center"/>
    </xf>
    <xf numFmtId="0" fontId="14" fillId="8" borderId="4" xfId="0" applyFont="1" applyFill="1" applyBorder="1" applyAlignment="1">
      <alignment horizontal="center" vertical="center"/>
    </xf>
    <xf numFmtId="0" fontId="14" fillId="8" borderId="21" xfId="0" applyFont="1" applyFill="1" applyBorder="1" applyAlignment="1">
      <alignment horizontal="center" vertical="center"/>
    </xf>
    <xf numFmtId="0" fontId="14" fillId="8" borderId="22" xfId="0" applyFont="1" applyFill="1" applyBorder="1" applyAlignment="1">
      <alignment horizontal="center" vertical="center"/>
    </xf>
    <xf numFmtId="0" fontId="14" fillId="8" borderId="1" xfId="0" applyFont="1" applyFill="1" applyBorder="1" applyAlignment="1">
      <alignment horizontal="center" vertical="center"/>
    </xf>
    <xf numFmtId="0" fontId="14" fillId="8" borderId="23" xfId="0" applyFont="1" applyFill="1" applyBorder="1" applyAlignment="1">
      <alignment horizontal="center" vertical="center"/>
    </xf>
    <xf numFmtId="0" fontId="14" fillId="8" borderId="24" xfId="0" applyFont="1" applyFill="1" applyBorder="1" applyAlignment="1">
      <alignment horizontal="center" vertical="center"/>
    </xf>
    <xf numFmtId="0" fontId="14" fillId="8" borderId="25" xfId="0" applyFont="1" applyFill="1" applyBorder="1" applyAlignment="1">
      <alignment horizontal="center" vertical="center"/>
    </xf>
    <xf numFmtId="0" fontId="14" fillId="8" borderId="26" xfId="0" applyFont="1" applyFill="1" applyBorder="1" applyAlignment="1">
      <alignment horizontal="center" vertical="center"/>
    </xf>
    <xf numFmtId="0" fontId="14" fillId="8" borderId="27" xfId="0" applyFont="1" applyFill="1" applyBorder="1" applyAlignment="1">
      <alignment horizontal="center" vertical="center"/>
    </xf>
    <xf numFmtId="0" fontId="13" fillId="8" borderId="31" xfId="0" applyFont="1" applyFill="1" applyBorder="1" applyAlignment="1">
      <alignment horizontal="center" vertical="center"/>
    </xf>
    <xf numFmtId="0" fontId="13" fillId="8" borderId="32" xfId="0" applyFont="1" applyFill="1" applyBorder="1" applyAlignment="1">
      <alignment horizontal="center" vertical="center"/>
    </xf>
    <xf numFmtId="0" fontId="13" fillId="8" borderId="33" xfId="0" applyFont="1" applyFill="1" applyBorder="1" applyAlignment="1">
      <alignment horizontal="center" vertical="center"/>
    </xf>
    <xf numFmtId="0" fontId="14" fillId="8" borderId="9" xfId="0" applyFont="1" applyFill="1" applyBorder="1" applyAlignment="1">
      <alignment horizontal="center" vertical="center"/>
    </xf>
    <xf numFmtId="0" fontId="14" fillId="8" borderId="11" xfId="0" applyFont="1" applyFill="1" applyBorder="1" applyAlignment="1">
      <alignment horizontal="center" vertical="center"/>
    </xf>
    <xf numFmtId="0" fontId="14" fillId="8" borderId="3" xfId="0" applyFont="1" applyFill="1" applyBorder="1" applyAlignment="1">
      <alignment horizontal="center" vertical="center"/>
    </xf>
    <xf numFmtId="0" fontId="14" fillId="8" borderId="34" xfId="0" applyFont="1" applyFill="1" applyBorder="1" applyAlignment="1">
      <alignment horizontal="center" vertical="center"/>
    </xf>
    <xf numFmtId="0" fontId="6" fillId="3" borderId="0" xfId="2" applyFont="1" applyFill="1" applyAlignment="1">
      <alignment horizontal="center" vertical="center" wrapText="1"/>
    </xf>
    <xf numFmtId="0" fontId="6" fillId="3" borderId="0" xfId="0" applyFont="1" applyFill="1" applyAlignment="1">
      <alignment horizontal="center" vertical="center" wrapText="1"/>
    </xf>
    <xf numFmtId="0" fontId="7" fillId="0" borderId="10" xfId="1" applyFont="1" applyBorder="1" applyAlignment="1">
      <alignment horizontal="center"/>
    </xf>
    <xf numFmtId="0" fontId="7" fillId="0" borderId="9" xfId="1" applyFont="1" applyBorder="1" applyAlignment="1">
      <alignment horizontal="center"/>
    </xf>
    <xf numFmtId="0" fontId="7" fillId="0" borderId="11" xfId="1" applyFont="1" applyBorder="1" applyAlignment="1">
      <alignment horizontal="center"/>
    </xf>
    <xf numFmtId="0" fontId="7" fillId="0" borderId="14" xfId="1" applyFont="1" applyBorder="1" applyAlignment="1">
      <alignment horizontal="justify" vertical="top" wrapText="1"/>
    </xf>
    <xf numFmtId="0" fontId="7" fillId="0" borderId="15" xfId="1" applyFont="1" applyBorder="1" applyAlignment="1">
      <alignment horizontal="justify" vertical="top" wrapText="1"/>
    </xf>
    <xf numFmtId="0" fontId="7" fillId="0" borderId="16" xfId="1" applyFont="1" applyBorder="1" applyAlignment="1">
      <alignment horizontal="justify" vertical="top" wrapText="1"/>
    </xf>
    <xf numFmtId="0" fontId="7" fillId="0" borderId="12" xfId="0" applyFont="1" applyBorder="1" applyAlignment="1">
      <alignment horizontal="justify" wrapText="1"/>
    </xf>
    <xf numFmtId="0" fontId="7" fillId="0" borderId="0" xfId="0" applyFont="1" applyAlignment="1">
      <alignment horizontal="justify" wrapText="1"/>
    </xf>
    <xf numFmtId="0" fontId="7" fillId="0" borderId="13" xfId="0" applyFont="1" applyBorder="1" applyAlignment="1">
      <alignment horizontal="justify" wrapText="1"/>
    </xf>
    <xf numFmtId="0" fontId="7" fillId="0" borderId="14" xfId="0" applyFont="1" applyBorder="1" applyAlignment="1">
      <alignment horizontal="justify" wrapText="1"/>
    </xf>
    <xf numFmtId="0" fontId="7" fillId="0" borderId="15" xfId="0" applyFont="1" applyBorder="1" applyAlignment="1">
      <alignment horizontal="justify" wrapText="1"/>
    </xf>
    <xf numFmtId="0" fontId="7" fillId="0" borderId="16" xfId="0" applyFont="1" applyBorder="1" applyAlignment="1">
      <alignment horizontal="justify" wrapText="1"/>
    </xf>
    <xf numFmtId="0" fontId="7" fillId="0" borderId="10" xfId="0" applyFont="1" applyBorder="1" applyAlignment="1">
      <alignment horizontal="justify" wrapText="1"/>
    </xf>
    <xf numFmtId="0" fontId="7" fillId="0" borderId="9" xfId="0" applyFont="1" applyBorder="1" applyAlignment="1">
      <alignment horizontal="justify" wrapText="1"/>
    </xf>
    <xf numFmtId="0" fontId="7" fillId="0" borderId="11" xfId="0" applyFont="1" applyBorder="1" applyAlignment="1">
      <alignment horizontal="justify" wrapText="1"/>
    </xf>
    <xf numFmtId="0" fontId="6" fillId="0" borderId="12" xfId="0" applyFont="1" applyBorder="1" applyAlignment="1">
      <alignment horizontal="justify" vertical="center" wrapText="1"/>
    </xf>
    <xf numFmtId="0" fontId="6" fillId="0" borderId="0" xfId="0" applyFont="1" applyAlignment="1">
      <alignment horizontal="justify" vertical="center" wrapText="1"/>
    </xf>
    <xf numFmtId="0" fontId="6" fillId="0" borderId="13" xfId="0" applyFont="1" applyBorder="1" applyAlignment="1">
      <alignment horizontal="justify" vertical="center" wrapText="1"/>
    </xf>
    <xf numFmtId="0" fontId="6" fillId="0" borderId="12" xfId="0" applyFont="1" applyBorder="1" applyAlignment="1">
      <alignment horizontal="justify" wrapText="1"/>
    </xf>
    <xf numFmtId="0" fontId="6" fillId="0" borderId="0" xfId="0" applyFont="1" applyAlignment="1">
      <alignment horizontal="justify" wrapText="1"/>
    </xf>
    <xf numFmtId="0" fontId="6" fillId="0" borderId="13" xfId="0" applyFont="1" applyBorder="1" applyAlignment="1">
      <alignment horizontal="justify" wrapText="1"/>
    </xf>
    <xf numFmtId="0" fontId="6" fillId="0" borderId="14" xfId="0" applyFont="1" applyBorder="1" applyAlignment="1">
      <alignment horizontal="justify" vertical="center" wrapText="1"/>
    </xf>
    <xf numFmtId="0" fontId="6" fillId="0" borderId="15" xfId="0" applyFont="1" applyBorder="1" applyAlignment="1">
      <alignment horizontal="justify" vertical="center" wrapText="1"/>
    </xf>
    <xf numFmtId="0" fontId="6" fillId="0" borderId="16" xfId="0" applyFont="1" applyBorder="1" applyAlignment="1">
      <alignment horizontal="justify" vertical="center" wrapText="1"/>
    </xf>
    <xf numFmtId="0" fontId="7" fillId="0" borderId="14" xfId="1" applyFont="1" applyBorder="1" applyAlignment="1">
      <alignment horizontal="justify" wrapText="1"/>
    </xf>
    <xf numFmtId="0" fontId="7" fillId="0" borderId="15" xfId="1" applyFont="1" applyBorder="1" applyAlignment="1">
      <alignment horizontal="justify" wrapText="1"/>
    </xf>
    <xf numFmtId="0" fontId="7" fillId="0" borderId="16" xfId="1" applyFont="1" applyBorder="1" applyAlignment="1">
      <alignment horizontal="justify" wrapText="1"/>
    </xf>
    <xf numFmtId="0" fontId="7" fillId="0" borderId="0" xfId="0" applyFont="1" applyAlignment="1">
      <alignment horizontal="left"/>
    </xf>
    <xf numFmtId="0" fontId="7" fillId="0" borderId="14" xfId="0" applyFont="1" applyBorder="1" applyAlignment="1">
      <alignment horizontal="justify" vertical="top" wrapText="1"/>
    </xf>
    <xf numFmtId="0" fontId="7" fillId="0" borderId="15" xfId="0" applyFont="1" applyBorder="1" applyAlignment="1">
      <alignment horizontal="justify" vertical="top" wrapText="1"/>
    </xf>
    <xf numFmtId="0" fontId="7" fillId="0" borderId="16" xfId="0" applyFont="1" applyBorder="1" applyAlignment="1">
      <alignment horizontal="justify" vertical="top" wrapText="1"/>
    </xf>
    <xf numFmtId="0" fontId="7" fillId="0" borderId="12" xfId="1" applyFont="1" applyBorder="1" applyAlignment="1">
      <alignment horizontal="justify" wrapText="1"/>
    </xf>
    <xf numFmtId="0" fontId="7" fillId="0" borderId="0" xfId="1" applyFont="1" applyAlignment="1">
      <alignment horizontal="justify" wrapText="1"/>
    </xf>
    <xf numFmtId="0" fontId="7" fillId="0" borderId="13" xfId="1" applyFont="1" applyBorder="1" applyAlignment="1">
      <alignment horizontal="justify" wrapText="1"/>
    </xf>
    <xf numFmtId="0" fontId="6" fillId="0" borderId="12" xfId="1" applyFont="1" applyBorder="1" applyAlignment="1">
      <alignment horizontal="justify" vertical="top" wrapText="1"/>
    </xf>
    <xf numFmtId="0" fontId="6" fillId="0" borderId="0" xfId="1" applyFont="1" applyAlignment="1">
      <alignment horizontal="justify" vertical="top" wrapText="1"/>
    </xf>
    <xf numFmtId="0" fontId="6" fillId="0" borderId="13" xfId="1" applyFont="1" applyBorder="1" applyAlignment="1">
      <alignment horizontal="justify" vertical="top" wrapText="1"/>
    </xf>
    <xf numFmtId="0" fontId="33" fillId="2" borderId="0" xfId="1" applyFont="1" applyFill="1" applyBorder="1" applyAlignment="1">
      <alignment horizontal="left" wrapText="1"/>
    </xf>
  </cellXfs>
  <cellStyles count="7">
    <cellStyle name="EstiloLabel" xfId="3" xr:uid="{00000000-0005-0000-0000-000000000000}"/>
    <cellStyle name="Millares 2" xfId="5" xr:uid="{00000000-0005-0000-0000-000001000000}"/>
    <cellStyle name="Normal" xfId="0" builtinId="0"/>
    <cellStyle name="Normal 2" xfId="1" xr:uid="{00000000-0005-0000-0000-000003000000}"/>
    <cellStyle name="Normal 2 10" xfId="2" xr:uid="{00000000-0005-0000-0000-000004000000}"/>
    <cellStyle name="Normal 3" xfId="6" xr:uid="{00000000-0005-0000-0000-000005000000}"/>
    <cellStyle name="SinEstilo" xfId="4" xr:uid="{00000000-0005-0000-0000-000006000000}"/>
  </cellStyles>
  <dxfs count="14">
    <dxf>
      <fill>
        <patternFill>
          <bgColor rgb="FF00B050"/>
        </patternFill>
      </fill>
    </dxf>
    <dxf>
      <fill>
        <patternFill>
          <bgColor rgb="FFFFFF00"/>
        </patternFill>
      </fill>
    </dxf>
    <dxf>
      <fill>
        <patternFill>
          <bgColor rgb="FFFFFF00"/>
        </patternFill>
      </fill>
    </dxf>
    <dxf>
      <fill>
        <patternFill>
          <bgColor rgb="FF00B050"/>
        </patternFill>
      </fill>
    </dxf>
    <dxf>
      <fill>
        <patternFill>
          <bgColor rgb="FFFF0000"/>
        </patternFill>
      </fill>
    </dxf>
    <dxf>
      <fill>
        <patternFill>
          <bgColor rgb="FFFF0000"/>
        </patternFill>
      </fill>
    </dxf>
    <dxf>
      <fill>
        <patternFill>
          <bgColor rgb="FFFFFF00"/>
        </patternFill>
      </fill>
    </dxf>
    <dxf>
      <fill>
        <patternFill>
          <bgColor rgb="FF00B050"/>
        </patternFill>
      </fill>
    </dxf>
    <dxf>
      <fill>
        <patternFill>
          <bgColor rgb="FFFFFF00"/>
        </patternFill>
      </fill>
    </dxf>
    <dxf>
      <fill>
        <patternFill>
          <bgColor rgb="FF00B050"/>
        </patternFill>
      </fill>
    </dxf>
    <dxf>
      <fill>
        <patternFill>
          <bgColor rgb="FFFF0000"/>
        </patternFill>
      </fill>
    </dxf>
    <dxf>
      <fill>
        <patternFill>
          <bgColor rgb="FFFF0000"/>
        </patternFill>
      </fill>
    </dxf>
    <dxf>
      <fill>
        <patternFill>
          <bgColor rgb="FFFFFF00"/>
        </patternFill>
      </fill>
    </dxf>
    <dxf>
      <fill>
        <patternFill>
          <bgColor rgb="FF92D05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oneCellAnchor>
    <xdr:from>
      <xdr:col>0</xdr:col>
      <xdr:colOff>166688</xdr:colOff>
      <xdr:row>0</xdr:row>
      <xdr:rowOff>35719</xdr:rowOff>
    </xdr:from>
    <xdr:ext cx="1666875" cy="690562"/>
    <xdr:pic>
      <xdr:nvPicPr>
        <xdr:cNvPr id="3" name="image1.jpg">
          <a:extLst>
            <a:ext uri="{FF2B5EF4-FFF2-40B4-BE49-F238E27FC236}">
              <a16:creationId xmlns:a16="http://schemas.microsoft.com/office/drawing/2014/main" id="{35744EFD-C841-4F2A-BD48-E534428E99FA}"/>
            </a:ext>
          </a:extLst>
        </xdr:cNvPr>
        <xdr:cNvPicPr preferRelativeResize="0"/>
      </xdr:nvPicPr>
      <xdr:blipFill>
        <a:blip xmlns:r="http://schemas.openxmlformats.org/officeDocument/2006/relationships" r:embed="rId1" cstate="print"/>
        <a:stretch>
          <a:fillRect/>
        </a:stretch>
      </xdr:blipFill>
      <xdr:spPr>
        <a:xfrm>
          <a:off x="166688" y="35719"/>
          <a:ext cx="1666875" cy="690562"/>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twoCellAnchor editAs="oneCell">
    <xdr:from>
      <xdr:col>0</xdr:col>
      <xdr:colOff>981075</xdr:colOff>
      <xdr:row>2</xdr:row>
      <xdr:rowOff>209550</xdr:rowOff>
    </xdr:from>
    <xdr:to>
      <xdr:col>0</xdr:col>
      <xdr:colOff>3267075</xdr:colOff>
      <xdr:row>6</xdr:row>
      <xdr:rowOff>9524</xdr:rowOff>
    </xdr:to>
    <xdr:pic>
      <xdr:nvPicPr>
        <xdr:cNvPr id="5" name="Imagen 4">
          <a:extLst>
            <a:ext uri="{FF2B5EF4-FFF2-40B4-BE49-F238E27FC236}">
              <a16:creationId xmlns:a16="http://schemas.microsoft.com/office/drawing/2014/main" id="{CA7F7C24-3125-6968-36D2-1DD50D3CD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1075" y="590550"/>
          <a:ext cx="2286000" cy="1285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84666</xdr:colOff>
      <xdr:row>0</xdr:row>
      <xdr:rowOff>52917</xdr:rowOff>
    </xdr:from>
    <xdr:ext cx="1666875" cy="592667"/>
    <xdr:pic>
      <xdr:nvPicPr>
        <xdr:cNvPr id="3" name="image1.jpg">
          <a:extLst>
            <a:ext uri="{FF2B5EF4-FFF2-40B4-BE49-F238E27FC236}">
              <a16:creationId xmlns:a16="http://schemas.microsoft.com/office/drawing/2014/main" id="{C37044C9-3E72-4016-8653-CEC12E82920E}"/>
            </a:ext>
          </a:extLst>
        </xdr:cNvPr>
        <xdr:cNvPicPr preferRelativeResize="0"/>
      </xdr:nvPicPr>
      <xdr:blipFill>
        <a:blip xmlns:r="http://schemas.openxmlformats.org/officeDocument/2006/relationships" r:embed="rId2" cstate="print"/>
        <a:stretch>
          <a:fillRect/>
        </a:stretch>
      </xdr:blipFill>
      <xdr:spPr>
        <a:xfrm>
          <a:off x="84666" y="52917"/>
          <a:ext cx="1666875" cy="592667"/>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xdr:from>
      <xdr:col>8</xdr:col>
      <xdr:colOff>38100</xdr:colOff>
      <xdr:row>7</xdr:row>
      <xdr:rowOff>152400</xdr:rowOff>
    </xdr:from>
    <xdr:to>
      <xdr:col>8</xdr:col>
      <xdr:colOff>339190</xdr:colOff>
      <xdr:row>7</xdr:row>
      <xdr:rowOff>419100</xdr:rowOff>
    </xdr:to>
    <xdr:sp macro="" textlink="">
      <xdr:nvSpPr>
        <xdr:cNvPr id="2" name="31 Rombo">
          <a:extLst>
            <a:ext uri="{FF2B5EF4-FFF2-40B4-BE49-F238E27FC236}">
              <a16:creationId xmlns:a16="http://schemas.microsoft.com/office/drawing/2014/main" id="{3FFCC189-0314-4C99-B851-A378AA178D79}"/>
            </a:ext>
          </a:extLst>
        </xdr:cNvPr>
        <xdr:cNvSpPr/>
      </xdr:nvSpPr>
      <xdr:spPr>
        <a:xfrm>
          <a:off x="3657600" y="3800475"/>
          <a:ext cx="301090" cy="26670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18</xdr:col>
      <xdr:colOff>99579</xdr:colOff>
      <xdr:row>7</xdr:row>
      <xdr:rowOff>196561</xdr:rowOff>
    </xdr:from>
    <xdr:to>
      <xdr:col>18</xdr:col>
      <xdr:colOff>354860</xdr:colOff>
      <xdr:row>7</xdr:row>
      <xdr:rowOff>463261</xdr:rowOff>
    </xdr:to>
    <xdr:sp macro="" textlink="">
      <xdr:nvSpPr>
        <xdr:cNvPr id="3" name="33 Rombo">
          <a:extLst>
            <a:ext uri="{FF2B5EF4-FFF2-40B4-BE49-F238E27FC236}">
              <a16:creationId xmlns:a16="http://schemas.microsoft.com/office/drawing/2014/main" id="{DC5B54C8-C311-436A-A456-880A63FE581C}"/>
            </a:ext>
          </a:extLst>
        </xdr:cNvPr>
        <xdr:cNvSpPr/>
      </xdr:nvSpPr>
      <xdr:spPr>
        <a:xfrm>
          <a:off x="7271904" y="3844636"/>
          <a:ext cx="25528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22</xdr:col>
      <xdr:colOff>255442</xdr:colOff>
      <xdr:row>4</xdr:row>
      <xdr:rowOff>606136</xdr:rowOff>
    </xdr:from>
    <xdr:to>
      <xdr:col>22</xdr:col>
      <xdr:colOff>528203</xdr:colOff>
      <xdr:row>4</xdr:row>
      <xdr:rowOff>868506</xdr:rowOff>
    </xdr:to>
    <xdr:sp macro="" textlink="">
      <xdr:nvSpPr>
        <xdr:cNvPr id="4" name="34 Rombo">
          <a:extLst>
            <a:ext uri="{FF2B5EF4-FFF2-40B4-BE49-F238E27FC236}">
              <a16:creationId xmlns:a16="http://schemas.microsoft.com/office/drawing/2014/main" id="{99E3FD8F-AE8D-4C38-98FD-E7E9C47C9DE8}"/>
            </a:ext>
          </a:extLst>
        </xdr:cNvPr>
        <xdr:cNvSpPr/>
      </xdr:nvSpPr>
      <xdr:spPr>
        <a:xfrm>
          <a:off x="10516465" y="1567295"/>
          <a:ext cx="272761" cy="26237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CO"/>
        </a:p>
      </xdr:txBody>
    </xdr:sp>
    <xdr:clientData/>
  </xdr:twoCellAnchor>
  <xdr:twoCellAnchor>
    <xdr:from>
      <xdr:col>8</xdr:col>
      <xdr:colOff>38966</xdr:colOff>
      <xdr:row>9</xdr:row>
      <xdr:rowOff>125556</xdr:rowOff>
    </xdr:from>
    <xdr:to>
      <xdr:col>8</xdr:col>
      <xdr:colOff>340056</xdr:colOff>
      <xdr:row>9</xdr:row>
      <xdr:rowOff>392256</xdr:rowOff>
    </xdr:to>
    <xdr:sp macro="" textlink="">
      <xdr:nvSpPr>
        <xdr:cNvPr id="5" name="35 Rombo">
          <a:extLst>
            <a:ext uri="{FF2B5EF4-FFF2-40B4-BE49-F238E27FC236}">
              <a16:creationId xmlns:a16="http://schemas.microsoft.com/office/drawing/2014/main" id="{BAC6376E-1C0C-4088-9B20-9780C313ED37}"/>
            </a:ext>
          </a:extLst>
        </xdr:cNvPr>
        <xdr:cNvSpPr/>
      </xdr:nvSpPr>
      <xdr:spPr>
        <a:xfrm>
          <a:off x="3658466" y="5459556"/>
          <a:ext cx="301090" cy="26670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13</xdr:col>
      <xdr:colOff>76200</xdr:colOff>
      <xdr:row>5</xdr:row>
      <xdr:rowOff>171450</xdr:rowOff>
    </xdr:from>
    <xdr:to>
      <xdr:col>13</xdr:col>
      <xdr:colOff>331481</xdr:colOff>
      <xdr:row>5</xdr:row>
      <xdr:rowOff>438150</xdr:rowOff>
    </xdr:to>
    <xdr:sp macro="" textlink="">
      <xdr:nvSpPr>
        <xdr:cNvPr id="6" name="47 Rombo">
          <a:extLst>
            <a:ext uri="{FF2B5EF4-FFF2-40B4-BE49-F238E27FC236}">
              <a16:creationId xmlns:a16="http://schemas.microsoft.com/office/drawing/2014/main" id="{7AEB84C0-6448-4A14-A8C7-623704341DE2}"/>
            </a:ext>
          </a:extLst>
        </xdr:cNvPr>
        <xdr:cNvSpPr/>
      </xdr:nvSpPr>
      <xdr:spPr>
        <a:xfrm>
          <a:off x="5486400" y="2695575"/>
          <a:ext cx="255281" cy="26670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18</xdr:col>
      <xdr:colOff>84859</xdr:colOff>
      <xdr:row>9</xdr:row>
      <xdr:rowOff>170584</xdr:rowOff>
    </xdr:from>
    <xdr:to>
      <xdr:col>18</xdr:col>
      <xdr:colOff>311565</xdr:colOff>
      <xdr:row>9</xdr:row>
      <xdr:rowOff>437284</xdr:rowOff>
    </xdr:to>
    <xdr:sp macro="" textlink="">
      <xdr:nvSpPr>
        <xdr:cNvPr id="8" name="61 Rombo">
          <a:extLst>
            <a:ext uri="{FF2B5EF4-FFF2-40B4-BE49-F238E27FC236}">
              <a16:creationId xmlns:a16="http://schemas.microsoft.com/office/drawing/2014/main" id="{7113918E-50C0-4A42-9EA7-2A0F69F1418C}"/>
            </a:ext>
          </a:extLst>
        </xdr:cNvPr>
        <xdr:cNvSpPr/>
      </xdr:nvSpPr>
      <xdr:spPr>
        <a:xfrm>
          <a:off x="7257184" y="5504584"/>
          <a:ext cx="226706"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237952</xdr:colOff>
      <xdr:row>7</xdr:row>
      <xdr:rowOff>55419</xdr:rowOff>
    </xdr:from>
    <xdr:to>
      <xdr:col>19</xdr:col>
      <xdr:colOff>512387</xdr:colOff>
      <xdr:row>7</xdr:row>
      <xdr:rowOff>257485</xdr:rowOff>
    </xdr:to>
    <xdr:sp macro="" textlink="">
      <xdr:nvSpPr>
        <xdr:cNvPr id="9" name="73 Rombo">
          <a:extLst>
            <a:ext uri="{FF2B5EF4-FFF2-40B4-BE49-F238E27FC236}">
              <a16:creationId xmlns:a16="http://schemas.microsoft.com/office/drawing/2014/main" id="{21835391-2B87-42EB-AF67-A056AE524D64}"/>
            </a:ext>
          </a:extLst>
        </xdr:cNvPr>
        <xdr:cNvSpPr/>
      </xdr:nvSpPr>
      <xdr:spPr>
        <a:xfrm>
          <a:off x="7848427" y="3703494"/>
          <a:ext cx="274435" cy="202066"/>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436245</xdr:colOff>
      <xdr:row>7</xdr:row>
      <xdr:rowOff>197427</xdr:rowOff>
    </xdr:from>
    <xdr:to>
      <xdr:col>19</xdr:col>
      <xdr:colOff>710680</xdr:colOff>
      <xdr:row>7</xdr:row>
      <xdr:rowOff>406977</xdr:rowOff>
    </xdr:to>
    <xdr:sp macro="" textlink="">
      <xdr:nvSpPr>
        <xdr:cNvPr id="10" name="74 Rombo">
          <a:extLst>
            <a:ext uri="{FF2B5EF4-FFF2-40B4-BE49-F238E27FC236}">
              <a16:creationId xmlns:a16="http://schemas.microsoft.com/office/drawing/2014/main" id="{C7C62D1B-6AA3-444C-BE10-F9D2DB0CF151}"/>
            </a:ext>
          </a:extLst>
        </xdr:cNvPr>
        <xdr:cNvSpPr/>
      </xdr:nvSpPr>
      <xdr:spPr>
        <a:xfrm>
          <a:off x="8046720" y="3845502"/>
          <a:ext cx="274435" cy="20955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58882</xdr:colOff>
      <xdr:row>7</xdr:row>
      <xdr:rowOff>207818</xdr:rowOff>
    </xdr:from>
    <xdr:to>
      <xdr:col>19</xdr:col>
      <xdr:colOff>333317</xdr:colOff>
      <xdr:row>7</xdr:row>
      <xdr:rowOff>409884</xdr:rowOff>
    </xdr:to>
    <xdr:sp macro="" textlink="">
      <xdr:nvSpPr>
        <xdr:cNvPr id="11" name="75 Rombo">
          <a:extLst>
            <a:ext uri="{FF2B5EF4-FFF2-40B4-BE49-F238E27FC236}">
              <a16:creationId xmlns:a16="http://schemas.microsoft.com/office/drawing/2014/main" id="{587C3557-A41C-403C-A08F-D07D5CF4E8B7}"/>
            </a:ext>
          </a:extLst>
        </xdr:cNvPr>
        <xdr:cNvSpPr/>
      </xdr:nvSpPr>
      <xdr:spPr>
        <a:xfrm>
          <a:off x="7669357" y="3855893"/>
          <a:ext cx="274435" cy="202066"/>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7</xdr:row>
      <xdr:rowOff>348962</xdr:rowOff>
    </xdr:from>
    <xdr:to>
      <xdr:col>19</xdr:col>
      <xdr:colOff>529705</xdr:colOff>
      <xdr:row>7</xdr:row>
      <xdr:rowOff>560650</xdr:rowOff>
    </xdr:to>
    <xdr:sp macro="" textlink="">
      <xdr:nvSpPr>
        <xdr:cNvPr id="12" name="76 Rombo">
          <a:extLst>
            <a:ext uri="{FF2B5EF4-FFF2-40B4-BE49-F238E27FC236}">
              <a16:creationId xmlns:a16="http://schemas.microsoft.com/office/drawing/2014/main" id="{1E8CE109-B1E2-4CB3-9346-D40DEE262BC6}"/>
            </a:ext>
          </a:extLst>
        </xdr:cNvPr>
        <xdr:cNvSpPr/>
      </xdr:nvSpPr>
      <xdr:spPr>
        <a:xfrm>
          <a:off x="7865745" y="3997037"/>
          <a:ext cx="274435" cy="211688"/>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5</xdr:row>
      <xdr:rowOff>38101</xdr:rowOff>
    </xdr:from>
    <xdr:to>
      <xdr:col>19</xdr:col>
      <xdr:colOff>529705</xdr:colOff>
      <xdr:row>5</xdr:row>
      <xdr:rowOff>240167</xdr:rowOff>
    </xdr:to>
    <xdr:sp macro="" textlink="">
      <xdr:nvSpPr>
        <xdr:cNvPr id="13" name="77 Rombo">
          <a:extLst>
            <a:ext uri="{FF2B5EF4-FFF2-40B4-BE49-F238E27FC236}">
              <a16:creationId xmlns:a16="http://schemas.microsoft.com/office/drawing/2014/main" id="{9A1347A6-61D3-45E0-A2D3-6428F446BB28}"/>
            </a:ext>
          </a:extLst>
        </xdr:cNvPr>
        <xdr:cNvSpPr/>
      </xdr:nvSpPr>
      <xdr:spPr>
        <a:xfrm>
          <a:off x="7865745" y="2562226"/>
          <a:ext cx="274435" cy="202066"/>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436245</xdr:colOff>
      <xdr:row>5</xdr:row>
      <xdr:rowOff>171450</xdr:rowOff>
    </xdr:from>
    <xdr:to>
      <xdr:col>19</xdr:col>
      <xdr:colOff>710680</xdr:colOff>
      <xdr:row>5</xdr:row>
      <xdr:rowOff>381000</xdr:rowOff>
    </xdr:to>
    <xdr:sp macro="" textlink="">
      <xdr:nvSpPr>
        <xdr:cNvPr id="14" name="78 Rombo">
          <a:extLst>
            <a:ext uri="{FF2B5EF4-FFF2-40B4-BE49-F238E27FC236}">
              <a16:creationId xmlns:a16="http://schemas.microsoft.com/office/drawing/2014/main" id="{1DD68563-5DAD-4E0F-93CF-308EF201CFB8}"/>
            </a:ext>
          </a:extLst>
        </xdr:cNvPr>
        <xdr:cNvSpPr/>
      </xdr:nvSpPr>
      <xdr:spPr>
        <a:xfrm>
          <a:off x="8046720" y="2695575"/>
          <a:ext cx="274435" cy="20955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76200</xdr:colOff>
      <xdr:row>5</xdr:row>
      <xdr:rowOff>190500</xdr:rowOff>
    </xdr:from>
    <xdr:to>
      <xdr:col>19</xdr:col>
      <xdr:colOff>350635</xdr:colOff>
      <xdr:row>5</xdr:row>
      <xdr:rowOff>392566</xdr:rowOff>
    </xdr:to>
    <xdr:sp macro="" textlink="">
      <xdr:nvSpPr>
        <xdr:cNvPr id="15" name="79 Rombo">
          <a:extLst>
            <a:ext uri="{FF2B5EF4-FFF2-40B4-BE49-F238E27FC236}">
              <a16:creationId xmlns:a16="http://schemas.microsoft.com/office/drawing/2014/main" id="{F68AF0DF-EBA6-4637-A29D-67D42AB45294}"/>
            </a:ext>
          </a:extLst>
        </xdr:cNvPr>
        <xdr:cNvSpPr/>
      </xdr:nvSpPr>
      <xdr:spPr>
        <a:xfrm>
          <a:off x="7686675" y="2714625"/>
          <a:ext cx="274435" cy="202066"/>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5</xdr:row>
      <xdr:rowOff>314325</xdr:rowOff>
    </xdr:from>
    <xdr:to>
      <xdr:col>19</xdr:col>
      <xdr:colOff>529705</xdr:colOff>
      <xdr:row>5</xdr:row>
      <xdr:rowOff>526013</xdr:rowOff>
    </xdr:to>
    <xdr:sp macro="" textlink="">
      <xdr:nvSpPr>
        <xdr:cNvPr id="16" name="80 Rombo">
          <a:extLst>
            <a:ext uri="{FF2B5EF4-FFF2-40B4-BE49-F238E27FC236}">
              <a16:creationId xmlns:a16="http://schemas.microsoft.com/office/drawing/2014/main" id="{25781FD9-C849-4B8B-8791-CD4263AD17D5}"/>
            </a:ext>
          </a:extLst>
        </xdr:cNvPr>
        <xdr:cNvSpPr/>
      </xdr:nvSpPr>
      <xdr:spPr>
        <a:xfrm>
          <a:off x="7865745" y="2838450"/>
          <a:ext cx="274435" cy="211688"/>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9</xdr:row>
      <xdr:rowOff>38101</xdr:rowOff>
    </xdr:from>
    <xdr:to>
      <xdr:col>19</xdr:col>
      <xdr:colOff>529705</xdr:colOff>
      <xdr:row>9</xdr:row>
      <xdr:rowOff>247651</xdr:rowOff>
    </xdr:to>
    <xdr:sp macro="" textlink="">
      <xdr:nvSpPr>
        <xdr:cNvPr id="17" name="81 Rombo">
          <a:extLst>
            <a:ext uri="{FF2B5EF4-FFF2-40B4-BE49-F238E27FC236}">
              <a16:creationId xmlns:a16="http://schemas.microsoft.com/office/drawing/2014/main" id="{6E97B3BC-7AAE-4345-AA83-712A6EF0ABD0}"/>
            </a:ext>
          </a:extLst>
        </xdr:cNvPr>
        <xdr:cNvSpPr/>
      </xdr:nvSpPr>
      <xdr:spPr>
        <a:xfrm>
          <a:off x="7865745" y="5372101"/>
          <a:ext cx="274435" cy="20955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436245</xdr:colOff>
      <xdr:row>9</xdr:row>
      <xdr:rowOff>171450</xdr:rowOff>
    </xdr:from>
    <xdr:to>
      <xdr:col>19</xdr:col>
      <xdr:colOff>710680</xdr:colOff>
      <xdr:row>9</xdr:row>
      <xdr:rowOff>379313</xdr:rowOff>
    </xdr:to>
    <xdr:sp macro="" textlink="">
      <xdr:nvSpPr>
        <xdr:cNvPr id="18" name="82 Rombo">
          <a:extLst>
            <a:ext uri="{FF2B5EF4-FFF2-40B4-BE49-F238E27FC236}">
              <a16:creationId xmlns:a16="http://schemas.microsoft.com/office/drawing/2014/main" id="{48F9BB34-2608-4FE3-ACB3-D913DE24436D}"/>
            </a:ext>
          </a:extLst>
        </xdr:cNvPr>
        <xdr:cNvSpPr/>
      </xdr:nvSpPr>
      <xdr:spPr>
        <a:xfrm>
          <a:off x="8046720" y="5505450"/>
          <a:ext cx="274435" cy="207863"/>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76200</xdr:colOff>
      <xdr:row>9</xdr:row>
      <xdr:rowOff>190500</xdr:rowOff>
    </xdr:from>
    <xdr:to>
      <xdr:col>19</xdr:col>
      <xdr:colOff>350635</xdr:colOff>
      <xdr:row>9</xdr:row>
      <xdr:rowOff>400050</xdr:rowOff>
    </xdr:to>
    <xdr:sp macro="" textlink="">
      <xdr:nvSpPr>
        <xdr:cNvPr id="19" name="83 Rombo">
          <a:extLst>
            <a:ext uri="{FF2B5EF4-FFF2-40B4-BE49-F238E27FC236}">
              <a16:creationId xmlns:a16="http://schemas.microsoft.com/office/drawing/2014/main" id="{3A093BFF-A261-48CA-8D1F-E85D2206A511}"/>
            </a:ext>
          </a:extLst>
        </xdr:cNvPr>
        <xdr:cNvSpPr/>
      </xdr:nvSpPr>
      <xdr:spPr>
        <a:xfrm>
          <a:off x="7686675" y="5524500"/>
          <a:ext cx="274435" cy="20955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9</xdr:row>
      <xdr:rowOff>314325</xdr:rowOff>
    </xdr:from>
    <xdr:to>
      <xdr:col>19</xdr:col>
      <xdr:colOff>529705</xdr:colOff>
      <xdr:row>9</xdr:row>
      <xdr:rowOff>523875</xdr:rowOff>
    </xdr:to>
    <xdr:sp macro="" textlink="">
      <xdr:nvSpPr>
        <xdr:cNvPr id="20" name="84 Rombo">
          <a:extLst>
            <a:ext uri="{FF2B5EF4-FFF2-40B4-BE49-F238E27FC236}">
              <a16:creationId xmlns:a16="http://schemas.microsoft.com/office/drawing/2014/main" id="{32CC2C28-CF9C-419F-865E-D0CD9257B685}"/>
            </a:ext>
          </a:extLst>
        </xdr:cNvPr>
        <xdr:cNvSpPr/>
      </xdr:nvSpPr>
      <xdr:spPr>
        <a:xfrm>
          <a:off x="7865745" y="5648325"/>
          <a:ext cx="274435" cy="20955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8</xdr:col>
      <xdr:colOff>47625</xdr:colOff>
      <xdr:row>6</xdr:row>
      <xdr:rowOff>142875</xdr:rowOff>
    </xdr:from>
    <xdr:to>
      <xdr:col>8</xdr:col>
      <xdr:colOff>348715</xdr:colOff>
      <xdr:row>6</xdr:row>
      <xdr:rowOff>409575</xdr:rowOff>
    </xdr:to>
    <xdr:sp macro="" textlink="">
      <xdr:nvSpPr>
        <xdr:cNvPr id="21" name="38 Rombo">
          <a:extLst>
            <a:ext uri="{FF2B5EF4-FFF2-40B4-BE49-F238E27FC236}">
              <a16:creationId xmlns:a16="http://schemas.microsoft.com/office/drawing/2014/main" id="{255D98CE-825C-47FF-B2C2-3B25DECEB137}"/>
            </a:ext>
          </a:extLst>
        </xdr:cNvPr>
        <xdr:cNvSpPr/>
      </xdr:nvSpPr>
      <xdr:spPr>
        <a:xfrm>
          <a:off x="3667125" y="3228975"/>
          <a:ext cx="301090" cy="26670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6</xdr:row>
      <xdr:rowOff>38101</xdr:rowOff>
    </xdr:from>
    <xdr:to>
      <xdr:col>19</xdr:col>
      <xdr:colOff>529705</xdr:colOff>
      <xdr:row>6</xdr:row>
      <xdr:rowOff>247651</xdr:rowOff>
    </xdr:to>
    <xdr:sp macro="" textlink="">
      <xdr:nvSpPr>
        <xdr:cNvPr id="23" name="41 Rombo">
          <a:extLst>
            <a:ext uri="{FF2B5EF4-FFF2-40B4-BE49-F238E27FC236}">
              <a16:creationId xmlns:a16="http://schemas.microsoft.com/office/drawing/2014/main" id="{14CF5EA1-73E7-4F58-A464-1AE474968E3E}"/>
            </a:ext>
          </a:extLst>
        </xdr:cNvPr>
        <xdr:cNvSpPr/>
      </xdr:nvSpPr>
      <xdr:spPr>
        <a:xfrm>
          <a:off x="7865745" y="3124201"/>
          <a:ext cx="274435" cy="20955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436245</xdr:colOff>
      <xdr:row>6</xdr:row>
      <xdr:rowOff>171450</xdr:rowOff>
    </xdr:from>
    <xdr:to>
      <xdr:col>19</xdr:col>
      <xdr:colOff>710680</xdr:colOff>
      <xdr:row>6</xdr:row>
      <xdr:rowOff>379313</xdr:rowOff>
    </xdr:to>
    <xdr:sp macro="" textlink="">
      <xdr:nvSpPr>
        <xdr:cNvPr id="24" name="42 Rombo">
          <a:extLst>
            <a:ext uri="{FF2B5EF4-FFF2-40B4-BE49-F238E27FC236}">
              <a16:creationId xmlns:a16="http://schemas.microsoft.com/office/drawing/2014/main" id="{1C7EDAA2-F720-46F4-B35C-19AB4D972D4B}"/>
            </a:ext>
          </a:extLst>
        </xdr:cNvPr>
        <xdr:cNvSpPr/>
      </xdr:nvSpPr>
      <xdr:spPr>
        <a:xfrm>
          <a:off x="8046720" y="3257550"/>
          <a:ext cx="274435" cy="207863"/>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76200</xdr:colOff>
      <xdr:row>6</xdr:row>
      <xdr:rowOff>190500</xdr:rowOff>
    </xdr:from>
    <xdr:to>
      <xdr:col>19</xdr:col>
      <xdr:colOff>350635</xdr:colOff>
      <xdr:row>6</xdr:row>
      <xdr:rowOff>400050</xdr:rowOff>
    </xdr:to>
    <xdr:sp macro="" textlink="">
      <xdr:nvSpPr>
        <xdr:cNvPr id="25" name="43 Rombo">
          <a:extLst>
            <a:ext uri="{FF2B5EF4-FFF2-40B4-BE49-F238E27FC236}">
              <a16:creationId xmlns:a16="http://schemas.microsoft.com/office/drawing/2014/main" id="{6D6D4D02-98F2-4F1A-AD13-D9932D9E058C}"/>
            </a:ext>
          </a:extLst>
        </xdr:cNvPr>
        <xdr:cNvSpPr/>
      </xdr:nvSpPr>
      <xdr:spPr>
        <a:xfrm>
          <a:off x="7686675" y="3276600"/>
          <a:ext cx="274435" cy="20955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solidFill>
              <a:srgbClr val="FF0000"/>
            </a:solidFill>
          </a:endParaRPr>
        </a:p>
      </xdr:txBody>
    </xdr:sp>
    <xdr:clientData/>
  </xdr:twoCellAnchor>
  <xdr:twoCellAnchor>
    <xdr:from>
      <xdr:col>19</xdr:col>
      <xdr:colOff>255270</xdr:colOff>
      <xdr:row>6</xdr:row>
      <xdr:rowOff>314325</xdr:rowOff>
    </xdr:from>
    <xdr:to>
      <xdr:col>19</xdr:col>
      <xdr:colOff>529705</xdr:colOff>
      <xdr:row>6</xdr:row>
      <xdr:rowOff>523875</xdr:rowOff>
    </xdr:to>
    <xdr:sp macro="" textlink="">
      <xdr:nvSpPr>
        <xdr:cNvPr id="26" name="44 Rombo">
          <a:extLst>
            <a:ext uri="{FF2B5EF4-FFF2-40B4-BE49-F238E27FC236}">
              <a16:creationId xmlns:a16="http://schemas.microsoft.com/office/drawing/2014/main" id="{C93E57EE-5AB5-49C4-8119-0AB57CE56A1A}"/>
            </a:ext>
          </a:extLst>
        </xdr:cNvPr>
        <xdr:cNvSpPr/>
      </xdr:nvSpPr>
      <xdr:spPr>
        <a:xfrm>
          <a:off x="7865745" y="3400425"/>
          <a:ext cx="274435" cy="20955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8</xdr:row>
      <xdr:rowOff>38101</xdr:rowOff>
    </xdr:from>
    <xdr:to>
      <xdr:col>19</xdr:col>
      <xdr:colOff>529705</xdr:colOff>
      <xdr:row>8</xdr:row>
      <xdr:rowOff>247651</xdr:rowOff>
    </xdr:to>
    <xdr:sp macro="" textlink="">
      <xdr:nvSpPr>
        <xdr:cNvPr id="31" name="81 Rombo">
          <a:extLst>
            <a:ext uri="{FF2B5EF4-FFF2-40B4-BE49-F238E27FC236}">
              <a16:creationId xmlns:a16="http://schemas.microsoft.com/office/drawing/2014/main" id="{DB253156-E1B4-4E14-A2E5-C93B1FC60B66}"/>
            </a:ext>
          </a:extLst>
        </xdr:cNvPr>
        <xdr:cNvSpPr/>
      </xdr:nvSpPr>
      <xdr:spPr>
        <a:xfrm>
          <a:off x="7865745" y="4248151"/>
          <a:ext cx="274435" cy="20955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444904</xdr:colOff>
      <xdr:row>8</xdr:row>
      <xdr:rowOff>188768</xdr:rowOff>
    </xdr:from>
    <xdr:to>
      <xdr:col>19</xdr:col>
      <xdr:colOff>719339</xdr:colOff>
      <xdr:row>8</xdr:row>
      <xdr:rowOff>396631</xdr:rowOff>
    </xdr:to>
    <xdr:sp macro="" textlink="">
      <xdr:nvSpPr>
        <xdr:cNvPr id="32" name="82 Rombo">
          <a:extLst>
            <a:ext uri="{FF2B5EF4-FFF2-40B4-BE49-F238E27FC236}">
              <a16:creationId xmlns:a16="http://schemas.microsoft.com/office/drawing/2014/main" id="{0A14CFA5-99A2-4577-A8A1-08B9498D975B}"/>
            </a:ext>
          </a:extLst>
        </xdr:cNvPr>
        <xdr:cNvSpPr/>
      </xdr:nvSpPr>
      <xdr:spPr>
        <a:xfrm>
          <a:off x="8055379" y="4398818"/>
          <a:ext cx="274435" cy="207863"/>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76200</xdr:colOff>
      <xdr:row>8</xdr:row>
      <xdr:rowOff>190500</xdr:rowOff>
    </xdr:from>
    <xdr:to>
      <xdr:col>19</xdr:col>
      <xdr:colOff>350635</xdr:colOff>
      <xdr:row>8</xdr:row>
      <xdr:rowOff>400050</xdr:rowOff>
    </xdr:to>
    <xdr:sp macro="" textlink="">
      <xdr:nvSpPr>
        <xdr:cNvPr id="33" name="83 Rombo">
          <a:extLst>
            <a:ext uri="{FF2B5EF4-FFF2-40B4-BE49-F238E27FC236}">
              <a16:creationId xmlns:a16="http://schemas.microsoft.com/office/drawing/2014/main" id="{DB3E88CF-4B1F-4C77-930A-33301F44A916}"/>
            </a:ext>
          </a:extLst>
        </xdr:cNvPr>
        <xdr:cNvSpPr/>
      </xdr:nvSpPr>
      <xdr:spPr>
        <a:xfrm>
          <a:off x="7686675" y="4400550"/>
          <a:ext cx="274435" cy="20955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10</xdr:row>
      <xdr:rowOff>38101</xdr:rowOff>
    </xdr:from>
    <xdr:to>
      <xdr:col>19</xdr:col>
      <xdr:colOff>529705</xdr:colOff>
      <xdr:row>10</xdr:row>
      <xdr:rowOff>247651</xdr:rowOff>
    </xdr:to>
    <xdr:sp macro="" textlink="">
      <xdr:nvSpPr>
        <xdr:cNvPr id="34" name="81 Rombo">
          <a:extLst>
            <a:ext uri="{FF2B5EF4-FFF2-40B4-BE49-F238E27FC236}">
              <a16:creationId xmlns:a16="http://schemas.microsoft.com/office/drawing/2014/main" id="{8502C8E6-0004-4250-AEB9-390E3FEABF40}"/>
            </a:ext>
          </a:extLst>
        </xdr:cNvPr>
        <xdr:cNvSpPr/>
      </xdr:nvSpPr>
      <xdr:spPr>
        <a:xfrm>
          <a:off x="7865745" y="5934076"/>
          <a:ext cx="274435" cy="20955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436245</xdr:colOff>
      <xdr:row>10</xdr:row>
      <xdr:rowOff>171450</xdr:rowOff>
    </xdr:from>
    <xdr:to>
      <xdr:col>19</xdr:col>
      <xdr:colOff>710680</xdr:colOff>
      <xdr:row>10</xdr:row>
      <xdr:rowOff>379313</xdr:rowOff>
    </xdr:to>
    <xdr:sp macro="" textlink="">
      <xdr:nvSpPr>
        <xdr:cNvPr id="35" name="82 Rombo">
          <a:extLst>
            <a:ext uri="{FF2B5EF4-FFF2-40B4-BE49-F238E27FC236}">
              <a16:creationId xmlns:a16="http://schemas.microsoft.com/office/drawing/2014/main" id="{41FF8DAF-19C5-4D00-A55E-8FFBED91D2B1}"/>
            </a:ext>
          </a:extLst>
        </xdr:cNvPr>
        <xdr:cNvSpPr/>
      </xdr:nvSpPr>
      <xdr:spPr>
        <a:xfrm>
          <a:off x="8046720" y="6067425"/>
          <a:ext cx="274435" cy="207863"/>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76200</xdr:colOff>
      <xdr:row>10</xdr:row>
      <xdr:rowOff>190500</xdr:rowOff>
    </xdr:from>
    <xdr:to>
      <xdr:col>19</xdr:col>
      <xdr:colOff>350635</xdr:colOff>
      <xdr:row>10</xdr:row>
      <xdr:rowOff>400050</xdr:rowOff>
    </xdr:to>
    <xdr:sp macro="" textlink="">
      <xdr:nvSpPr>
        <xdr:cNvPr id="36" name="83 Rombo">
          <a:extLst>
            <a:ext uri="{FF2B5EF4-FFF2-40B4-BE49-F238E27FC236}">
              <a16:creationId xmlns:a16="http://schemas.microsoft.com/office/drawing/2014/main" id="{AE72B42E-4618-41C7-9BFE-700B636B544D}"/>
            </a:ext>
          </a:extLst>
        </xdr:cNvPr>
        <xdr:cNvSpPr/>
      </xdr:nvSpPr>
      <xdr:spPr>
        <a:xfrm>
          <a:off x="7686675" y="6086475"/>
          <a:ext cx="274435" cy="20955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10</xdr:row>
      <xdr:rowOff>314325</xdr:rowOff>
    </xdr:from>
    <xdr:to>
      <xdr:col>19</xdr:col>
      <xdr:colOff>529705</xdr:colOff>
      <xdr:row>10</xdr:row>
      <xdr:rowOff>523875</xdr:rowOff>
    </xdr:to>
    <xdr:sp macro="" textlink="">
      <xdr:nvSpPr>
        <xdr:cNvPr id="37" name="84 Rombo">
          <a:extLst>
            <a:ext uri="{FF2B5EF4-FFF2-40B4-BE49-F238E27FC236}">
              <a16:creationId xmlns:a16="http://schemas.microsoft.com/office/drawing/2014/main" id="{A2C64932-98F6-4974-A0B8-BEF06F066902}"/>
            </a:ext>
          </a:extLst>
        </xdr:cNvPr>
        <xdr:cNvSpPr/>
      </xdr:nvSpPr>
      <xdr:spPr>
        <a:xfrm>
          <a:off x="7865745" y="6210300"/>
          <a:ext cx="274435" cy="20955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11</xdr:row>
      <xdr:rowOff>38101</xdr:rowOff>
    </xdr:from>
    <xdr:to>
      <xdr:col>19</xdr:col>
      <xdr:colOff>529705</xdr:colOff>
      <xdr:row>11</xdr:row>
      <xdr:rowOff>247651</xdr:rowOff>
    </xdr:to>
    <xdr:sp macro="" textlink="">
      <xdr:nvSpPr>
        <xdr:cNvPr id="38" name="81 Rombo">
          <a:extLst>
            <a:ext uri="{FF2B5EF4-FFF2-40B4-BE49-F238E27FC236}">
              <a16:creationId xmlns:a16="http://schemas.microsoft.com/office/drawing/2014/main" id="{3827A6F1-4604-44D4-B355-B4934C73EB2C}"/>
            </a:ext>
          </a:extLst>
        </xdr:cNvPr>
        <xdr:cNvSpPr/>
      </xdr:nvSpPr>
      <xdr:spPr>
        <a:xfrm>
          <a:off x="7865745" y="6496051"/>
          <a:ext cx="274435" cy="20955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436245</xdr:colOff>
      <xdr:row>11</xdr:row>
      <xdr:rowOff>197427</xdr:rowOff>
    </xdr:from>
    <xdr:to>
      <xdr:col>19</xdr:col>
      <xdr:colOff>710680</xdr:colOff>
      <xdr:row>11</xdr:row>
      <xdr:rowOff>405290</xdr:rowOff>
    </xdr:to>
    <xdr:sp macro="" textlink="">
      <xdr:nvSpPr>
        <xdr:cNvPr id="39" name="82 Rombo">
          <a:extLst>
            <a:ext uri="{FF2B5EF4-FFF2-40B4-BE49-F238E27FC236}">
              <a16:creationId xmlns:a16="http://schemas.microsoft.com/office/drawing/2014/main" id="{6C1510CA-839E-4C25-B6B1-0D1B39DB1B83}"/>
            </a:ext>
          </a:extLst>
        </xdr:cNvPr>
        <xdr:cNvSpPr/>
      </xdr:nvSpPr>
      <xdr:spPr>
        <a:xfrm>
          <a:off x="8046720" y="6655377"/>
          <a:ext cx="274435" cy="207863"/>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76200</xdr:colOff>
      <xdr:row>11</xdr:row>
      <xdr:rowOff>190500</xdr:rowOff>
    </xdr:from>
    <xdr:to>
      <xdr:col>19</xdr:col>
      <xdr:colOff>350635</xdr:colOff>
      <xdr:row>11</xdr:row>
      <xdr:rowOff>400050</xdr:rowOff>
    </xdr:to>
    <xdr:sp macro="" textlink="">
      <xdr:nvSpPr>
        <xdr:cNvPr id="40" name="83 Rombo">
          <a:extLst>
            <a:ext uri="{FF2B5EF4-FFF2-40B4-BE49-F238E27FC236}">
              <a16:creationId xmlns:a16="http://schemas.microsoft.com/office/drawing/2014/main" id="{757CBF9D-F881-4E1F-801F-9BB279ABBB72}"/>
            </a:ext>
          </a:extLst>
        </xdr:cNvPr>
        <xdr:cNvSpPr/>
      </xdr:nvSpPr>
      <xdr:spPr>
        <a:xfrm>
          <a:off x="7686675" y="6648450"/>
          <a:ext cx="274435" cy="20955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11</xdr:row>
      <xdr:rowOff>348962</xdr:rowOff>
    </xdr:from>
    <xdr:to>
      <xdr:col>19</xdr:col>
      <xdr:colOff>529705</xdr:colOff>
      <xdr:row>11</xdr:row>
      <xdr:rowOff>558512</xdr:rowOff>
    </xdr:to>
    <xdr:sp macro="" textlink="">
      <xdr:nvSpPr>
        <xdr:cNvPr id="41" name="84 Rombo">
          <a:extLst>
            <a:ext uri="{FF2B5EF4-FFF2-40B4-BE49-F238E27FC236}">
              <a16:creationId xmlns:a16="http://schemas.microsoft.com/office/drawing/2014/main" id="{9970C136-86EE-40A0-A1CB-BD826D51E6F4}"/>
            </a:ext>
          </a:extLst>
        </xdr:cNvPr>
        <xdr:cNvSpPr/>
      </xdr:nvSpPr>
      <xdr:spPr>
        <a:xfrm>
          <a:off x="7865745" y="6806912"/>
          <a:ext cx="274435" cy="20955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12</xdr:row>
      <xdr:rowOff>38101</xdr:rowOff>
    </xdr:from>
    <xdr:to>
      <xdr:col>19</xdr:col>
      <xdr:colOff>529705</xdr:colOff>
      <xdr:row>12</xdr:row>
      <xdr:rowOff>247651</xdr:rowOff>
    </xdr:to>
    <xdr:sp macro="" textlink="">
      <xdr:nvSpPr>
        <xdr:cNvPr id="42" name="81 Rombo">
          <a:extLst>
            <a:ext uri="{FF2B5EF4-FFF2-40B4-BE49-F238E27FC236}">
              <a16:creationId xmlns:a16="http://schemas.microsoft.com/office/drawing/2014/main" id="{FAE8479A-35E1-4EAC-AF22-ABFFD73B896C}"/>
            </a:ext>
          </a:extLst>
        </xdr:cNvPr>
        <xdr:cNvSpPr/>
      </xdr:nvSpPr>
      <xdr:spPr>
        <a:xfrm>
          <a:off x="7865745" y="7058026"/>
          <a:ext cx="274435" cy="20955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436245</xdr:colOff>
      <xdr:row>12</xdr:row>
      <xdr:rowOff>171450</xdr:rowOff>
    </xdr:from>
    <xdr:to>
      <xdr:col>19</xdr:col>
      <xdr:colOff>710680</xdr:colOff>
      <xdr:row>12</xdr:row>
      <xdr:rowOff>379313</xdr:rowOff>
    </xdr:to>
    <xdr:sp macro="" textlink="">
      <xdr:nvSpPr>
        <xdr:cNvPr id="43" name="82 Rombo">
          <a:extLst>
            <a:ext uri="{FF2B5EF4-FFF2-40B4-BE49-F238E27FC236}">
              <a16:creationId xmlns:a16="http://schemas.microsoft.com/office/drawing/2014/main" id="{FCB41226-11A0-40BE-B196-3791EDDA2F86}"/>
            </a:ext>
          </a:extLst>
        </xdr:cNvPr>
        <xdr:cNvSpPr/>
      </xdr:nvSpPr>
      <xdr:spPr>
        <a:xfrm>
          <a:off x="8046720" y="7191375"/>
          <a:ext cx="274435" cy="207863"/>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76200</xdr:colOff>
      <xdr:row>12</xdr:row>
      <xdr:rowOff>190500</xdr:rowOff>
    </xdr:from>
    <xdr:to>
      <xdr:col>19</xdr:col>
      <xdr:colOff>350635</xdr:colOff>
      <xdr:row>12</xdr:row>
      <xdr:rowOff>400050</xdr:rowOff>
    </xdr:to>
    <xdr:sp macro="" textlink="">
      <xdr:nvSpPr>
        <xdr:cNvPr id="44" name="83 Rombo">
          <a:extLst>
            <a:ext uri="{FF2B5EF4-FFF2-40B4-BE49-F238E27FC236}">
              <a16:creationId xmlns:a16="http://schemas.microsoft.com/office/drawing/2014/main" id="{9BFDC3C8-64C3-4785-8DA7-36E7239402D0}"/>
            </a:ext>
          </a:extLst>
        </xdr:cNvPr>
        <xdr:cNvSpPr/>
      </xdr:nvSpPr>
      <xdr:spPr>
        <a:xfrm>
          <a:off x="7686675" y="7210425"/>
          <a:ext cx="274435" cy="20955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255270</xdr:colOff>
      <xdr:row>12</xdr:row>
      <xdr:rowOff>314325</xdr:rowOff>
    </xdr:from>
    <xdr:to>
      <xdr:col>19</xdr:col>
      <xdr:colOff>529705</xdr:colOff>
      <xdr:row>12</xdr:row>
      <xdr:rowOff>523875</xdr:rowOff>
    </xdr:to>
    <xdr:sp macro="" textlink="">
      <xdr:nvSpPr>
        <xdr:cNvPr id="45" name="84 Rombo">
          <a:extLst>
            <a:ext uri="{FF2B5EF4-FFF2-40B4-BE49-F238E27FC236}">
              <a16:creationId xmlns:a16="http://schemas.microsoft.com/office/drawing/2014/main" id="{EF181828-2433-4327-82B6-D2763165D588}"/>
            </a:ext>
          </a:extLst>
        </xdr:cNvPr>
        <xdr:cNvSpPr/>
      </xdr:nvSpPr>
      <xdr:spPr>
        <a:xfrm>
          <a:off x="7865745" y="7334250"/>
          <a:ext cx="274435" cy="20955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13</xdr:col>
      <xdr:colOff>60613</xdr:colOff>
      <xdr:row>8</xdr:row>
      <xdr:rowOff>155863</xdr:rowOff>
    </xdr:from>
    <xdr:to>
      <xdr:col>13</xdr:col>
      <xdr:colOff>315894</xdr:colOff>
      <xdr:row>8</xdr:row>
      <xdr:rowOff>422563</xdr:rowOff>
    </xdr:to>
    <xdr:sp macro="" textlink="">
      <xdr:nvSpPr>
        <xdr:cNvPr id="46" name="32 Rombo">
          <a:extLst>
            <a:ext uri="{FF2B5EF4-FFF2-40B4-BE49-F238E27FC236}">
              <a16:creationId xmlns:a16="http://schemas.microsoft.com/office/drawing/2014/main" id="{F3FA3DED-D722-4C45-AE4E-9F1EA1219682}"/>
            </a:ext>
          </a:extLst>
        </xdr:cNvPr>
        <xdr:cNvSpPr/>
      </xdr:nvSpPr>
      <xdr:spPr>
        <a:xfrm>
          <a:off x="5470813" y="4365913"/>
          <a:ext cx="255281" cy="26670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13</xdr:col>
      <xdr:colOff>43295</xdr:colOff>
      <xdr:row>10</xdr:row>
      <xdr:rowOff>147205</xdr:rowOff>
    </xdr:from>
    <xdr:to>
      <xdr:col>13</xdr:col>
      <xdr:colOff>298576</xdr:colOff>
      <xdr:row>10</xdr:row>
      <xdr:rowOff>413905</xdr:rowOff>
    </xdr:to>
    <xdr:sp macro="" textlink="">
      <xdr:nvSpPr>
        <xdr:cNvPr id="47" name="32 Rombo">
          <a:extLst>
            <a:ext uri="{FF2B5EF4-FFF2-40B4-BE49-F238E27FC236}">
              <a16:creationId xmlns:a16="http://schemas.microsoft.com/office/drawing/2014/main" id="{920AA8F1-535B-4419-90EF-270D60DD67F9}"/>
            </a:ext>
          </a:extLst>
        </xdr:cNvPr>
        <xdr:cNvSpPr/>
      </xdr:nvSpPr>
      <xdr:spPr>
        <a:xfrm>
          <a:off x="5453495" y="6043180"/>
          <a:ext cx="255281" cy="26670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13</xdr:col>
      <xdr:colOff>51955</xdr:colOff>
      <xdr:row>11</xdr:row>
      <xdr:rowOff>164523</xdr:rowOff>
    </xdr:from>
    <xdr:to>
      <xdr:col>13</xdr:col>
      <xdr:colOff>307236</xdr:colOff>
      <xdr:row>11</xdr:row>
      <xdr:rowOff>431223</xdr:rowOff>
    </xdr:to>
    <xdr:sp macro="" textlink="">
      <xdr:nvSpPr>
        <xdr:cNvPr id="48" name="32 Rombo">
          <a:extLst>
            <a:ext uri="{FF2B5EF4-FFF2-40B4-BE49-F238E27FC236}">
              <a16:creationId xmlns:a16="http://schemas.microsoft.com/office/drawing/2014/main" id="{02D0CADD-7079-4B6D-9772-36DEF7AD7F9D}"/>
            </a:ext>
          </a:extLst>
        </xdr:cNvPr>
        <xdr:cNvSpPr/>
      </xdr:nvSpPr>
      <xdr:spPr>
        <a:xfrm>
          <a:off x="5462155" y="6622473"/>
          <a:ext cx="255281" cy="26670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18</xdr:col>
      <xdr:colOff>77932</xdr:colOff>
      <xdr:row>8</xdr:row>
      <xdr:rowOff>207818</xdr:rowOff>
    </xdr:from>
    <xdr:to>
      <xdr:col>18</xdr:col>
      <xdr:colOff>333213</xdr:colOff>
      <xdr:row>8</xdr:row>
      <xdr:rowOff>474518</xdr:rowOff>
    </xdr:to>
    <xdr:sp macro="" textlink="">
      <xdr:nvSpPr>
        <xdr:cNvPr id="49" name="33 Rombo">
          <a:extLst>
            <a:ext uri="{FF2B5EF4-FFF2-40B4-BE49-F238E27FC236}">
              <a16:creationId xmlns:a16="http://schemas.microsoft.com/office/drawing/2014/main" id="{BA906C96-CDC2-4551-BAB5-32CBF0EA718D}"/>
            </a:ext>
          </a:extLst>
        </xdr:cNvPr>
        <xdr:cNvSpPr/>
      </xdr:nvSpPr>
      <xdr:spPr>
        <a:xfrm>
          <a:off x="7250257" y="4417868"/>
          <a:ext cx="25528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18</xdr:col>
      <xdr:colOff>60614</xdr:colOff>
      <xdr:row>10</xdr:row>
      <xdr:rowOff>138545</xdr:rowOff>
    </xdr:from>
    <xdr:to>
      <xdr:col>18</xdr:col>
      <xdr:colOff>315895</xdr:colOff>
      <xdr:row>10</xdr:row>
      <xdr:rowOff>405245</xdr:rowOff>
    </xdr:to>
    <xdr:sp macro="" textlink="">
      <xdr:nvSpPr>
        <xdr:cNvPr id="51" name="33 Rombo">
          <a:extLst>
            <a:ext uri="{FF2B5EF4-FFF2-40B4-BE49-F238E27FC236}">
              <a16:creationId xmlns:a16="http://schemas.microsoft.com/office/drawing/2014/main" id="{9E4E9858-5128-45D4-85B9-F5D7AF77742D}"/>
            </a:ext>
          </a:extLst>
        </xdr:cNvPr>
        <xdr:cNvSpPr/>
      </xdr:nvSpPr>
      <xdr:spPr>
        <a:xfrm>
          <a:off x="7232939" y="6034520"/>
          <a:ext cx="25528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18</xdr:col>
      <xdr:colOff>86591</xdr:colOff>
      <xdr:row>11</xdr:row>
      <xdr:rowOff>155863</xdr:rowOff>
    </xdr:from>
    <xdr:to>
      <xdr:col>18</xdr:col>
      <xdr:colOff>341872</xdr:colOff>
      <xdr:row>11</xdr:row>
      <xdr:rowOff>422563</xdr:rowOff>
    </xdr:to>
    <xdr:sp macro="" textlink="">
      <xdr:nvSpPr>
        <xdr:cNvPr id="52" name="33 Rombo">
          <a:extLst>
            <a:ext uri="{FF2B5EF4-FFF2-40B4-BE49-F238E27FC236}">
              <a16:creationId xmlns:a16="http://schemas.microsoft.com/office/drawing/2014/main" id="{2AD08C75-C2E5-45E2-8C5A-B6317F09FCB6}"/>
            </a:ext>
          </a:extLst>
        </xdr:cNvPr>
        <xdr:cNvSpPr/>
      </xdr:nvSpPr>
      <xdr:spPr>
        <a:xfrm>
          <a:off x="7983682" y="6147954"/>
          <a:ext cx="25528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18</xdr:col>
      <xdr:colOff>69272</xdr:colOff>
      <xdr:row>12</xdr:row>
      <xdr:rowOff>112568</xdr:rowOff>
    </xdr:from>
    <xdr:to>
      <xdr:col>18</xdr:col>
      <xdr:colOff>324553</xdr:colOff>
      <xdr:row>12</xdr:row>
      <xdr:rowOff>379268</xdr:rowOff>
    </xdr:to>
    <xdr:sp macro="" textlink="">
      <xdr:nvSpPr>
        <xdr:cNvPr id="53" name="33 Rombo">
          <a:extLst>
            <a:ext uri="{FF2B5EF4-FFF2-40B4-BE49-F238E27FC236}">
              <a16:creationId xmlns:a16="http://schemas.microsoft.com/office/drawing/2014/main" id="{97068DE2-AD03-4F88-9DC2-9D90B1F1E648}"/>
            </a:ext>
          </a:extLst>
        </xdr:cNvPr>
        <xdr:cNvSpPr/>
      </xdr:nvSpPr>
      <xdr:spPr>
        <a:xfrm>
          <a:off x="7241597" y="7132493"/>
          <a:ext cx="25528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19</xdr:col>
      <xdr:colOff>251114</xdr:colOff>
      <xdr:row>8</xdr:row>
      <xdr:rowOff>355022</xdr:rowOff>
    </xdr:from>
    <xdr:to>
      <xdr:col>19</xdr:col>
      <xdr:colOff>525549</xdr:colOff>
      <xdr:row>8</xdr:row>
      <xdr:rowOff>562885</xdr:rowOff>
    </xdr:to>
    <xdr:sp macro="" textlink="">
      <xdr:nvSpPr>
        <xdr:cNvPr id="54" name="82 Rombo">
          <a:extLst>
            <a:ext uri="{FF2B5EF4-FFF2-40B4-BE49-F238E27FC236}">
              <a16:creationId xmlns:a16="http://schemas.microsoft.com/office/drawing/2014/main" id="{EE6D98A1-D44C-4ACB-B9FF-5DFA95292749}"/>
            </a:ext>
          </a:extLst>
        </xdr:cNvPr>
        <xdr:cNvSpPr/>
      </xdr:nvSpPr>
      <xdr:spPr>
        <a:xfrm>
          <a:off x="7861589" y="4565072"/>
          <a:ext cx="274435" cy="207863"/>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22</xdr:col>
      <xdr:colOff>268431</xdr:colOff>
      <xdr:row>4</xdr:row>
      <xdr:rowOff>1333503</xdr:rowOff>
    </xdr:from>
    <xdr:to>
      <xdr:col>22</xdr:col>
      <xdr:colOff>542866</xdr:colOff>
      <xdr:row>5</xdr:row>
      <xdr:rowOff>34637</xdr:rowOff>
    </xdr:to>
    <xdr:sp macro="" textlink="">
      <xdr:nvSpPr>
        <xdr:cNvPr id="62" name="84 Rombo">
          <a:extLst>
            <a:ext uri="{FF2B5EF4-FFF2-40B4-BE49-F238E27FC236}">
              <a16:creationId xmlns:a16="http://schemas.microsoft.com/office/drawing/2014/main" id="{D6BA8CC4-BCF3-4216-85C6-2ED437BA495B}"/>
            </a:ext>
          </a:extLst>
        </xdr:cNvPr>
        <xdr:cNvSpPr/>
      </xdr:nvSpPr>
      <xdr:spPr>
        <a:xfrm>
          <a:off x="10529454" y="2294662"/>
          <a:ext cx="274435" cy="25977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8</xdr:col>
      <xdr:colOff>43295</xdr:colOff>
      <xdr:row>8</xdr:row>
      <xdr:rowOff>138545</xdr:rowOff>
    </xdr:from>
    <xdr:to>
      <xdr:col>8</xdr:col>
      <xdr:colOff>344385</xdr:colOff>
      <xdr:row>8</xdr:row>
      <xdr:rowOff>405245</xdr:rowOff>
    </xdr:to>
    <xdr:sp macro="" textlink="">
      <xdr:nvSpPr>
        <xdr:cNvPr id="63" name="31 Rombo">
          <a:extLst>
            <a:ext uri="{FF2B5EF4-FFF2-40B4-BE49-F238E27FC236}">
              <a16:creationId xmlns:a16="http://schemas.microsoft.com/office/drawing/2014/main" id="{0FEABA7F-D0E5-4C62-BDA7-9CB65E3423E7}"/>
            </a:ext>
          </a:extLst>
        </xdr:cNvPr>
        <xdr:cNvSpPr/>
      </xdr:nvSpPr>
      <xdr:spPr>
        <a:xfrm>
          <a:off x="3662795" y="4348595"/>
          <a:ext cx="301090" cy="26670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8</xdr:col>
      <xdr:colOff>34637</xdr:colOff>
      <xdr:row>10</xdr:row>
      <xdr:rowOff>138545</xdr:rowOff>
    </xdr:from>
    <xdr:to>
      <xdr:col>8</xdr:col>
      <xdr:colOff>335727</xdr:colOff>
      <xdr:row>10</xdr:row>
      <xdr:rowOff>405245</xdr:rowOff>
    </xdr:to>
    <xdr:sp macro="" textlink="">
      <xdr:nvSpPr>
        <xdr:cNvPr id="65" name="31 Rombo">
          <a:extLst>
            <a:ext uri="{FF2B5EF4-FFF2-40B4-BE49-F238E27FC236}">
              <a16:creationId xmlns:a16="http://schemas.microsoft.com/office/drawing/2014/main" id="{F061E901-850C-4B49-822E-0A8C4AF8D871}"/>
            </a:ext>
          </a:extLst>
        </xdr:cNvPr>
        <xdr:cNvSpPr/>
      </xdr:nvSpPr>
      <xdr:spPr>
        <a:xfrm>
          <a:off x="3654137" y="6034520"/>
          <a:ext cx="301090" cy="26670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8</xdr:col>
      <xdr:colOff>34637</xdr:colOff>
      <xdr:row>11</xdr:row>
      <xdr:rowOff>138545</xdr:rowOff>
    </xdr:from>
    <xdr:to>
      <xdr:col>8</xdr:col>
      <xdr:colOff>335727</xdr:colOff>
      <xdr:row>11</xdr:row>
      <xdr:rowOff>405245</xdr:rowOff>
    </xdr:to>
    <xdr:sp macro="" textlink="">
      <xdr:nvSpPr>
        <xdr:cNvPr id="66" name="31 Rombo">
          <a:extLst>
            <a:ext uri="{FF2B5EF4-FFF2-40B4-BE49-F238E27FC236}">
              <a16:creationId xmlns:a16="http://schemas.microsoft.com/office/drawing/2014/main" id="{70B75B19-C780-4EE1-A561-1AB6134BC448}"/>
            </a:ext>
          </a:extLst>
        </xdr:cNvPr>
        <xdr:cNvSpPr/>
      </xdr:nvSpPr>
      <xdr:spPr>
        <a:xfrm>
          <a:off x="3654137" y="6596495"/>
          <a:ext cx="301090" cy="26670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8</xdr:col>
      <xdr:colOff>34636</xdr:colOff>
      <xdr:row>12</xdr:row>
      <xdr:rowOff>121227</xdr:rowOff>
    </xdr:from>
    <xdr:to>
      <xdr:col>8</xdr:col>
      <xdr:colOff>335726</xdr:colOff>
      <xdr:row>12</xdr:row>
      <xdr:rowOff>387927</xdr:rowOff>
    </xdr:to>
    <xdr:sp macro="" textlink="">
      <xdr:nvSpPr>
        <xdr:cNvPr id="67" name="31 Rombo">
          <a:extLst>
            <a:ext uri="{FF2B5EF4-FFF2-40B4-BE49-F238E27FC236}">
              <a16:creationId xmlns:a16="http://schemas.microsoft.com/office/drawing/2014/main" id="{2B54F7DE-04C8-47F0-B711-B59CFF126892}"/>
            </a:ext>
          </a:extLst>
        </xdr:cNvPr>
        <xdr:cNvSpPr/>
      </xdr:nvSpPr>
      <xdr:spPr>
        <a:xfrm>
          <a:off x="3654136" y="7141152"/>
          <a:ext cx="301090" cy="26670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13</xdr:col>
      <xdr:colOff>43296</xdr:colOff>
      <xdr:row>6</xdr:row>
      <xdr:rowOff>121227</xdr:rowOff>
    </xdr:from>
    <xdr:to>
      <xdr:col>13</xdr:col>
      <xdr:colOff>298577</xdr:colOff>
      <xdr:row>6</xdr:row>
      <xdr:rowOff>387927</xdr:rowOff>
    </xdr:to>
    <xdr:sp macro="" textlink="">
      <xdr:nvSpPr>
        <xdr:cNvPr id="68" name="47 Rombo">
          <a:extLst>
            <a:ext uri="{FF2B5EF4-FFF2-40B4-BE49-F238E27FC236}">
              <a16:creationId xmlns:a16="http://schemas.microsoft.com/office/drawing/2014/main" id="{BB759690-B3B3-449B-AA5A-50F23A809FF4}"/>
            </a:ext>
          </a:extLst>
        </xdr:cNvPr>
        <xdr:cNvSpPr/>
      </xdr:nvSpPr>
      <xdr:spPr>
        <a:xfrm>
          <a:off x="5453496" y="3207327"/>
          <a:ext cx="255281" cy="26670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13</xdr:col>
      <xdr:colOff>60614</xdr:colOff>
      <xdr:row>7</xdr:row>
      <xdr:rowOff>112568</xdr:rowOff>
    </xdr:from>
    <xdr:to>
      <xdr:col>13</xdr:col>
      <xdr:colOff>315895</xdr:colOff>
      <xdr:row>7</xdr:row>
      <xdr:rowOff>379268</xdr:rowOff>
    </xdr:to>
    <xdr:sp macro="" textlink="">
      <xdr:nvSpPr>
        <xdr:cNvPr id="69" name="47 Rombo">
          <a:extLst>
            <a:ext uri="{FF2B5EF4-FFF2-40B4-BE49-F238E27FC236}">
              <a16:creationId xmlns:a16="http://schemas.microsoft.com/office/drawing/2014/main" id="{8B8131E7-07E3-4FA5-8779-FDECADB1BC62}"/>
            </a:ext>
          </a:extLst>
        </xdr:cNvPr>
        <xdr:cNvSpPr/>
      </xdr:nvSpPr>
      <xdr:spPr>
        <a:xfrm>
          <a:off x="5470814" y="3760643"/>
          <a:ext cx="255281" cy="26670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13</xdr:col>
      <xdr:colOff>51955</xdr:colOff>
      <xdr:row>9</xdr:row>
      <xdr:rowOff>103909</xdr:rowOff>
    </xdr:from>
    <xdr:to>
      <xdr:col>13</xdr:col>
      <xdr:colOff>307236</xdr:colOff>
      <xdr:row>9</xdr:row>
      <xdr:rowOff>370609</xdr:rowOff>
    </xdr:to>
    <xdr:sp macro="" textlink="">
      <xdr:nvSpPr>
        <xdr:cNvPr id="70" name="32 Rombo">
          <a:extLst>
            <a:ext uri="{FF2B5EF4-FFF2-40B4-BE49-F238E27FC236}">
              <a16:creationId xmlns:a16="http://schemas.microsoft.com/office/drawing/2014/main" id="{6C52877E-8702-43B4-82AD-139CB58169F0}"/>
            </a:ext>
          </a:extLst>
        </xdr:cNvPr>
        <xdr:cNvSpPr/>
      </xdr:nvSpPr>
      <xdr:spPr>
        <a:xfrm>
          <a:off x="5462155" y="5437909"/>
          <a:ext cx="255281" cy="26670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13</xdr:col>
      <xdr:colOff>60613</xdr:colOff>
      <xdr:row>12</xdr:row>
      <xdr:rowOff>121228</xdr:rowOff>
    </xdr:from>
    <xdr:to>
      <xdr:col>13</xdr:col>
      <xdr:colOff>315894</xdr:colOff>
      <xdr:row>12</xdr:row>
      <xdr:rowOff>387928</xdr:rowOff>
    </xdr:to>
    <xdr:sp macro="" textlink="">
      <xdr:nvSpPr>
        <xdr:cNvPr id="72" name="32 Rombo">
          <a:extLst>
            <a:ext uri="{FF2B5EF4-FFF2-40B4-BE49-F238E27FC236}">
              <a16:creationId xmlns:a16="http://schemas.microsoft.com/office/drawing/2014/main" id="{B779F75D-AC68-4E57-82E3-E2AFE7A84C01}"/>
            </a:ext>
          </a:extLst>
        </xdr:cNvPr>
        <xdr:cNvSpPr/>
      </xdr:nvSpPr>
      <xdr:spPr>
        <a:xfrm>
          <a:off x="5470813" y="7141153"/>
          <a:ext cx="255281" cy="26670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22</xdr:col>
      <xdr:colOff>233794</xdr:colOff>
      <xdr:row>4</xdr:row>
      <xdr:rowOff>987135</xdr:rowOff>
    </xdr:from>
    <xdr:to>
      <xdr:col>22</xdr:col>
      <xdr:colOff>519545</xdr:colOff>
      <xdr:row>4</xdr:row>
      <xdr:rowOff>1253835</xdr:rowOff>
    </xdr:to>
    <xdr:sp macro="" textlink="">
      <xdr:nvSpPr>
        <xdr:cNvPr id="73" name="39 Rombo">
          <a:extLst>
            <a:ext uri="{FF2B5EF4-FFF2-40B4-BE49-F238E27FC236}">
              <a16:creationId xmlns:a16="http://schemas.microsoft.com/office/drawing/2014/main" id="{86EF4A98-BAFF-4091-960E-28F5FEFF3237}"/>
            </a:ext>
          </a:extLst>
        </xdr:cNvPr>
        <xdr:cNvSpPr/>
      </xdr:nvSpPr>
      <xdr:spPr>
        <a:xfrm>
          <a:off x="10494817" y="1948294"/>
          <a:ext cx="28575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8</xdr:col>
      <xdr:colOff>43295</xdr:colOff>
      <xdr:row>5</xdr:row>
      <xdr:rowOff>138545</xdr:rowOff>
    </xdr:from>
    <xdr:to>
      <xdr:col>8</xdr:col>
      <xdr:colOff>344385</xdr:colOff>
      <xdr:row>5</xdr:row>
      <xdr:rowOff>405245</xdr:rowOff>
    </xdr:to>
    <xdr:sp macro="" textlink="">
      <xdr:nvSpPr>
        <xdr:cNvPr id="74" name="38 Rombo">
          <a:extLst>
            <a:ext uri="{FF2B5EF4-FFF2-40B4-BE49-F238E27FC236}">
              <a16:creationId xmlns:a16="http://schemas.microsoft.com/office/drawing/2014/main" id="{E420A48A-FFD5-4637-96DF-36949BFA4F30}"/>
            </a:ext>
          </a:extLst>
        </xdr:cNvPr>
        <xdr:cNvSpPr/>
      </xdr:nvSpPr>
      <xdr:spPr>
        <a:xfrm>
          <a:off x="3671454" y="2658340"/>
          <a:ext cx="301090" cy="266700"/>
        </a:xfrm>
        <a:prstGeom prst="diamond">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3</xdr:col>
      <xdr:colOff>109105</xdr:colOff>
      <xdr:row>5</xdr:row>
      <xdr:rowOff>178378</xdr:rowOff>
    </xdr:from>
    <xdr:to>
      <xdr:col>3</xdr:col>
      <xdr:colOff>394856</xdr:colOff>
      <xdr:row>5</xdr:row>
      <xdr:rowOff>445078</xdr:rowOff>
    </xdr:to>
    <xdr:sp macro="" textlink="">
      <xdr:nvSpPr>
        <xdr:cNvPr id="76" name="39 Rombo">
          <a:extLst>
            <a:ext uri="{FF2B5EF4-FFF2-40B4-BE49-F238E27FC236}">
              <a16:creationId xmlns:a16="http://schemas.microsoft.com/office/drawing/2014/main" id="{A235561E-F4FD-48EE-91EA-71C5E18B4BB7}"/>
            </a:ext>
          </a:extLst>
        </xdr:cNvPr>
        <xdr:cNvSpPr/>
      </xdr:nvSpPr>
      <xdr:spPr>
        <a:xfrm>
          <a:off x="1754332" y="2698173"/>
          <a:ext cx="28575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3</xdr:col>
      <xdr:colOff>140277</xdr:colOff>
      <xdr:row>6</xdr:row>
      <xdr:rowOff>183573</xdr:rowOff>
    </xdr:from>
    <xdr:to>
      <xdr:col>3</xdr:col>
      <xdr:colOff>426028</xdr:colOff>
      <xdr:row>6</xdr:row>
      <xdr:rowOff>450273</xdr:rowOff>
    </xdr:to>
    <xdr:sp macro="" textlink="">
      <xdr:nvSpPr>
        <xdr:cNvPr id="77" name="39 Rombo">
          <a:extLst>
            <a:ext uri="{FF2B5EF4-FFF2-40B4-BE49-F238E27FC236}">
              <a16:creationId xmlns:a16="http://schemas.microsoft.com/office/drawing/2014/main" id="{ADD62FC3-742E-45A6-919B-4A0ED9323934}"/>
            </a:ext>
          </a:extLst>
        </xdr:cNvPr>
        <xdr:cNvSpPr/>
      </xdr:nvSpPr>
      <xdr:spPr>
        <a:xfrm>
          <a:off x="1785504" y="3266209"/>
          <a:ext cx="285751" cy="26670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3</xdr:col>
      <xdr:colOff>136813</xdr:colOff>
      <xdr:row>7</xdr:row>
      <xdr:rowOff>154131</xdr:rowOff>
    </xdr:from>
    <xdr:to>
      <xdr:col>3</xdr:col>
      <xdr:colOff>422564</xdr:colOff>
      <xdr:row>7</xdr:row>
      <xdr:rowOff>420831</xdr:rowOff>
    </xdr:to>
    <xdr:sp macro="" textlink="">
      <xdr:nvSpPr>
        <xdr:cNvPr id="78" name="39 Rombo">
          <a:extLst>
            <a:ext uri="{FF2B5EF4-FFF2-40B4-BE49-F238E27FC236}">
              <a16:creationId xmlns:a16="http://schemas.microsoft.com/office/drawing/2014/main" id="{A324DB7D-89FE-4BB8-8914-61B3E152817D}"/>
            </a:ext>
          </a:extLst>
        </xdr:cNvPr>
        <xdr:cNvSpPr/>
      </xdr:nvSpPr>
      <xdr:spPr>
        <a:xfrm>
          <a:off x="1782040" y="3799608"/>
          <a:ext cx="28575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3</xdr:col>
      <xdr:colOff>103909</xdr:colOff>
      <xdr:row>8</xdr:row>
      <xdr:rowOff>147205</xdr:rowOff>
    </xdr:from>
    <xdr:to>
      <xdr:col>3</xdr:col>
      <xdr:colOff>435390</xdr:colOff>
      <xdr:row>8</xdr:row>
      <xdr:rowOff>413905</xdr:rowOff>
    </xdr:to>
    <xdr:sp macro="" textlink="">
      <xdr:nvSpPr>
        <xdr:cNvPr id="79" name="40 Rombo">
          <a:extLst>
            <a:ext uri="{FF2B5EF4-FFF2-40B4-BE49-F238E27FC236}">
              <a16:creationId xmlns:a16="http://schemas.microsoft.com/office/drawing/2014/main" id="{6ED09DE6-F026-4EE7-852F-66E361B16187}"/>
            </a:ext>
          </a:extLst>
        </xdr:cNvPr>
        <xdr:cNvSpPr/>
      </xdr:nvSpPr>
      <xdr:spPr>
        <a:xfrm>
          <a:off x="1749136" y="4355523"/>
          <a:ext cx="331481" cy="26670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3</xdr:col>
      <xdr:colOff>112569</xdr:colOff>
      <xdr:row>9</xdr:row>
      <xdr:rowOff>147205</xdr:rowOff>
    </xdr:from>
    <xdr:to>
      <xdr:col>3</xdr:col>
      <xdr:colOff>387004</xdr:colOff>
      <xdr:row>9</xdr:row>
      <xdr:rowOff>406975</xdr:rowOff>
    </xdr:to>
    <xdr:sp macro="" textlink="">
      <xdr:nvSpPr>
        <xdr:cNvPr id="81" name="84 Rombo">
          <a:extLst>
            <a:ext uri="{FF2B5EF4-FFF2-40B4-BE49-F238E27FC236}">
              <a16:creationId xmlns:a16="http://schemas.microsoft.com/office/drawing/2014/main" id="{E8E9DDB7-8A36-4751-83A9-4B7E106F3A25}"/>
            </a:ext>
          </a:extLst>
        </xdr:cNvPr>
        <xdr:cNvSpPr/>
      </xdr:nvSpPr>
      <xdr:spPr>
        <a:xfrm>
          <a:off x="1757796" y="5481205"/>
          <a:ext cx="274435" cy="25977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3</xdr:col>
      <xdr:colOff>95250</xdr:colOff>
      <xdr:row>10</xdr:row>
      <xdr:rowOff>164523</xdr:rowOff>
    </xdr:from>
    <xdr:to>
      <xdr:col>3</xdr:col>
      <xdr:colOff>426731</xdr:colOff>
      <xdr:row>10</xdr:row>
      <xdr:rowOff>431223</xdr:rowOff>
    </xdr:to>
    <xdr:sp macro="" textlink="">
      <xdr:nvSpPr>
        <xdr:cNvPr id="82" name="40 Rombo">
          <a:extLst>
            <a:ext uri="{FF2B5EF4-FFF2-40B4-BE49-F238E27FC236}">
              <a16:creationId xmlns:a16="http://schemas.microsoft.com/office/drawing/2014/main" id="{B439B6E7-8E3F-4926-B488-490DBE1FDF73}"/>
            </a:ext>
          </a:extLst>
        </xdr:cNvPr>
        <xdr:cNvSpPr/>
      </xdr:nvSpPr>
      <xdr:spPr>
        <a:xfrm>
          <a:off x="1740477" y="6061364"/>
          <a:ext cx="33148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3</xdr:col>
      <xdr:colOff>95251</xdr:colOff>
      <xdr:row>11</xdr:row>
      <xdr:rowOff>147205</xdr:rowOff>
    </xdr:from>
    <xdr:to>
      <xdr:col>3</xdr:col>
      <xdr:colOff>426732</xdr:colOff>
      <xdr:row>11</xdr:row>
      <xdr:rowOff>413905</xdr:rowOff>
    </xdr:to>
    <xdr:sp macro="" textlink="">
      <xdr:nvSpPr>
        <xdr:cNvPr id="83" name="40 Rombo">
          <a:extLst>
            <a:ext uri="{FF2B5EF4-FFF2-40B4-BE49-F238E27FC236}">
              <a16:creationId xmlns:a16="http://schemas.microsoft.com/office/drawing/2014/main" id="{03DBF023-077C-44F7-B0B9-9F6381961D38}"/>
            </a:ext>
          </a:extLst>
        </xdr:cNvPr>
        <xdr:cNvSpPr/>
      </xdr:nvSpPr>
      <xdr:spPr>
        <a:xfrm>
          <a:off x="1740478" y="6606887"/>
          <a:ext cx="331481" cy="266700"/>
        </a:xfrm>
        <a:prstGeom prst="diamond">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3</xdr:col>
      <xdr:colOff>95250</xdr:colOff>
      <xdr:row>12</xdr:row>
      <xdr:rowOff>147205</xdr:rowOff>
    </xdr:from>
    <xdr:to>
      <xdr:col>3</xdr:col>
      <xdr:colOff>426731</xdr:colOff>
      <xdr:row>12</xdr:row>
      <xdr:rowOff>413905</xdr:rowOff>
    </xdr:to>
    <xdr:sp macro="" textlink="">
      <xdr:nvSpPr>
        <xdr:cNvPr id="84" name="40 Rombo">
          <a:extLst>
            <a:ext uri="{FF2B5EF4-FFF2-40B4-BE49-F238E27FC236}">
              <a16:creationId xmlns:a16="http://schemas.microsoft.com/office/drawing/2014/main" id="{FE2D527B-B00D-400A-9526-A407B4BB4F26}"/>
            </a:ext>
          </a:extLst>
        </xdr:cNvPr>
        <xdr:cNvSpPr/>
      </xdr:nvSpPr>
      <xdr:spPr>
        <a:xfrm>
          <a:off x="1740477" y="7169728"/>
          <a:ext cx="33148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18</xdr:col>
      <xdr:colOff>77932</xdr:colOff>
      <xdr:row>6</xdr:row>
      <xdr:rowOff>112568</xdr:rowOff>
    </xdr:from>
    <xdr:to>
      <xdr:col>18</xdr:col>
      <xdr:colOff>333213</xdr:colOff>
      <xdr:row>6</xdr:row>
      <xdr:rowOff>379268</xdr:rowOff>
    </xdr:to>
    <xdr:sp macro="" textlink="">
      <xdr:nvSpPr>
        <xdr:cNvPr id="71" name="33 Rombo">
          <a:extLst>
            <a:ext uri="{FF2B5EF4-FFF2-40B4-BE49-F238E27FC236}">
              <a16:creationId xmlns:a16="http://schemas.microsoft.com/office/drawing/2014/main" id="{A7DE86BF-7DB2-471D-829E-C9140192B444}"/>
            </a:ext>
          </a:extLst>
        </xdr:cNvPr>
        <xdr:cNvSpPr/>
      </xdr:nvSpPr>
      <xdr:spPr>
        <a:xfrm>
          <a:off x="7975023" y="3290454"/>
          <a:ext cx="25528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twoCellAnchor>
    <xdr:from>
      <xdr:col>18</xdr:col>
      <xdr:colOff>77932</xdr:colOff>
      <xdr:row>5</xdr:row>
      <xdr:rowOff>95250</xdr:rowOff>
    </xdr:from>
    <xdr:to>
      <xdr:col>18</xdr:col>
      <xdr:colOff>333213</xdr:colOff>
      <xdr:row>5</xdr:row>
      <xdr:rowOff>361950</xdr:rowOff>
    </xdr:to>
    <xdr:sp macro="" textlink="">
      <xdr:nvSpPr>
        <xdr:cNvPr id="75" name="33 Rombo">
          <a:extLst>
            <a:ext uri="{FF2B5EF4-FFF2-40B4-BE49-F238E27FC236}">
              <a16:creationId xmlns:a16="http://schemas.microsoft.com/office/drawing/2014/main" id="{0917AA2A-9D86-42DF-83F8-5F2FF26C8586}"/>
            </a:ext>
          </a:extLst>
        </xdr:cNvPr>
        <xdr:cNvSpPr/>
      </xdr:nvSpPr>
      <xdr:spPr>
        <a:xfrm>
          <a:off x="7975023" y="2710295"/>
          <a:ext cx="255281" cy="266700"/>
        </a:xfrm>
        <a:prstGeom prst="diamond">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7"/>
  <sheetViews>
    <sheetView tabSelected="1" showRuler="0" zoomScale="80" zoomScaleNormal="80" zoomScalePageLayoutView="64" workbookViewId="0">
      <selection activeCell="B25" sqref="B25"/>
    </sheetView>
  </sheetViews>
  <sheetFormatPr baseColWidth="10" defaultColWidth="11.44140625" defaultRowHeight="17.399999999999999" x14ac:dyDescent="0.25"/>
  <cols>
    <col min="1" max="1" width="5.109375" style="67" customWidth="1"/>
    <col min="2" max="2" width="33" style="75" customWidth="1"/>
    <col min="3" max="3" width="27.6640625" style="67" customWidth="1"/>
    <col min="4" max="4" width="79.6640625" style="67" customWidth="1"/>
    <col min="5" max="5" width="23.44140625" style="67" customWidth="1"/>
    <col min="6" max="6" width="11.44140625" style="67"/>
    <col min="7" max="7" width="20.109375" style="67" hidden="1" customWidth="1"/>
    <col min="8" max="8" width="26.109375" style="67" hidden="1" customWidth="1"/>
    <col min="9" max="16384" width="11.44140625" style="67"/>
  </cols>
  <sheetData>
    <row r="1" spans="1:24" s="66" customFormat="1" ht="30.75" customHeight="1" x14ac:dyDescent="0.4">
      <c r="A1" s="183" t="s">
        <v>214</v>
      </c>
      <c r="B1" s="184"/>
      <c r="C1" s="184"/>
      <c r="D1" s="184"/>
      <c r="E1" s="185"/>
      <c r="F1" s="98"/>
      <c r="G1" s="98"/>
      <c r="H1" s="98"/>
      <c r="I1" s="98"/>
      <c r="J1" s="98"/>
      <c r="K1" s="98"/>
      <c r="L1" s="98"/>
      <c r="M1" s="98"/>
      <c r="N1" s="98"/>
      <c r="O1" s="98"/>
      <c r="P1" s="98"/>
      <c r="Q1" s="98"/>
      <c r="R1" s="98"/>
      <c r="S1" s="98"/>
      <c r="T1" s="98"/>
      <c r="U1" s="98"/>
      <c r="V1" s="98"/>
      <c r="W1" s="98"/>
      <c r="X1" s="98"/>
    </row>
    <row r="2" spans="1:24" s="66" customFormat="1" ht="14.25" customHeight="1" x14ac:dyDescent="0.4">
      <c r="A2" s="110"/>
      <c r="B2" s="111"/>
      <c r="C2" s="111"/>
      <c r="D2" s="111"/>
      <c r="E2" s="112"/>
      <c r="F2" s="98"/>
      <c r="G2" s="98"/>
      <c r="H2" s="98"/>
      <c r="I2" s="98"/>
      <c r="J2" s="98"/>
      <c r="K2" s="98"/>
      <c r="L2" s="98"/>
      <c r="M2" s="98"/>
      <c r="N2" s="98"/>
      <c r="O2" s="98"/>
      <c r="P2" s="98"/>
      <c r="Q2" s="98"/>
      <c r="R2" s="98"/>
      <c r="S2" s="98"/>
      <c r="T2" s="98"/>
      <c r="U2" s="98"/>
      <c r="V2" s="98"/>
      <c r="W2" s="98"/>
      <c r="X2" s="98"/>
    </row>
    <row r="3" spans="1:24" s="66" customFormat="1" ht="30.75" customHeight="1" x14ac:dyDescent="0.4">
      <c r="A3" s="191" t="s">
        <v>278</v>
      </c>
      <c r="B3" s="192"/>
      <c r="C3" s="115">
        <v>45939</v>
      </c>
      <c r="D3" s="193" t="s">
        <v>279</v>
      </c>
      <c r="E3" s="194"/>
      <c r="F3" s="98"/>
      <c r="G3" s="98"/>
      <c r="H3" s="98"/>
      <c r="I3" s="98"/>
      <c r="J3" s="98"/>
      <c r="K3" s="98"/>
      <c r="L3" s="98"/>
      <c r="M3" s="98"/>
      <c r="N3" s="98"/>
      <c r="O3" s="98"/>
      <c r="P3" s="98"/>
      <c r="Q3" s="98"/>
      <c r="R3" s="98"/>
      <c r="S3" s="98"/>
      <c r="T3" s="98"/>
      <c r="U3" s="98"/>
      <c r="V3" s="98"/>
      <c r="W3" s="98"/>
      <c r="X3" s="98"/>
    </row>
    <row r="4" spans="1:24" s="66" customFormat="1" ht="30.75" customHeight="1" x14ac:dyDescent="0.4">
      <c r="A4" s="191" t="s">
        <v>301</v>
      </c>
      <c r="B4" s="254"/>
      <c r="C4" s="115">
        <v>46101</v>
      </c>
      <c r="D4" s="129"/>
      <c r="E4" s="130"/>
      <c r="F4" s="98"/>
      <c r="G4" s="98"/>
      <c r="H4" s="98"/>
      <c r="I4" s="98"/>
      <c r="J4" s="98"/>
      <c r="K4" s="98"/>
      <c r="L4" s="98"/>
      <c r="M4" s="98"/>
      <c r="N4" s="98"/>
      <c r="O4" s="98"/>
      <c r="P4" s="98"/>
      <c r="Q4" s="98"/>
      <c r="R4" s="98"/>
      <c r="S4" s="98"/>
      <c r="T4" s="98"/>
      <c r="U4" s="98"/>
      <c r="V4" s="98"/>
      <c r="W4" s="98"/>
      <c r="X4" s="98"/>
    </row>
    <row r="5" spans="1:24" s="66" customFormat="1" ht="10.5" customHeight="1" x14ac:dyDescent="0.3">
      <c r="A5" s="186"/>
      <c r="B5" s="187"/>
      <c r="C5" s="187"/>
      <c r="D5" s="187"/>
      <c r="E5" s="188"/>
      <c r="F5" s="98"/>
      <c r="G5" s="189" t="s">
        <v>223</v>
      </c>
      <c r="H5" s="189"/>
      <c r="I5" s="98"/>
      <c r="J5" s="98"/>
      <c r="K5" s="98"/>
      <c r="L5" s="98"/>
      <c r="M5" s="98"/>
      <c r="N5" s="98"/>
      <c r="O5" s="98"/>
      <c r="P5" s="98"/>
      <c r="Q5" s="98"/>
      <c r="R5" s="98"/>
      <c r="S5" s="98"/>
      <c r="T5" s="98"/>
      <c r="U5" s="98"/>
      <c r="V5" s="98"/>
      <c r="W5" s="98"/>
      <c r="X5" s="98"/>
    </row>
    <row r="6" spans="1:24" ht="18" customHeight="1" x14ac:dyDescent="0.25">
      <c r="A6" s="190" t="s">
        <v>0</v>
      </c>
      <c r="B6" s="190"/>
      <c r="C6" s="87" t="s">
        <v>131</v>
      </c>
      <c r="D6" s="87" t="s">
        <v>132</v>
      </c>
      <c r="E6" s="87" t="s">
        <v>211</v>
      </c>
      <c r="G6" s="68"/>
      <c r="H6" s="68"/>
    </row>
    <row r="7" spans="1:24" ht="66" customHeight="1" x14ac:dyDescent="0.25">
      <c r="A7" s="181" t="s">
        <v>7</v>
      </c>
      <c r="B7" s="69" t="s">
        <v>133</v>
      </c>
      <c r="C7" s="70" t="s">
        <v>220</v>
      </c>
      <c r="D7" s="113" t="s">
        <v>259</v>
      </c>
      <c r="E7" s="71" t="s">
        <v>9</v>
      </c>
      <c r="G7" s="72" t="s">
        <v>9</v>
      </c>
      <c r="H7" s="73" t="s">
        <v>220</v>
      </c>
      <c r="I7"/>
    </row>
    <row r="8" spans="1:24" ht="66" customHeight="1" x14ac:dyDescent="0.25">
      <c r="A8" s="182"/>
      <c r="B8" s="69" t="s">
        <v>134</v>
      </c>
      <c r="C8" s="70" t="s">
        <v>222</v>
      </c>
      <c r="D8" s="113" t="s">
        <v>276</v>
      </c>
      <c r="E8" s="71" t="s">
        <v>9</v>
      </c>
      <c r="G8" s="74" t="s">
        <v>8</v>
      </c>
      <c r="H8" s="73" t="s">
        <v>221</v>
      </c>
    </row>
    <row r="9" spans="1:24" ht="66" customHeight="1" x14ac:dyDescent="0.25">
      <c r="A9" s="180" t="s">
        <v>135</v>
      </c>
      <c r="B9" s="69" t="s">
        <v>136</v>
      </c>
      <c r="C9" s="70" t="s">
        <v>221</v>
      </c>
      <c r="D9" s="113" t="s">
        <v>234</v>
      </c>
      <c r="E9" s="71" t="s">
        <v>9</v>
      </c>
    </row>
    <row r="10" spans="1:24" ht="66" customHeight="1" x14ac:dyDescent="0.25">
      <c r="A10" s="180"/>
      <c r="B10" s="69" t="s">
        <v>137</v>
      </c>
      <c r="C10" s="70" t="s">
        <v>222</v>
      </c>
      <c r="D10" s="113" t="s">
        <v>215</v>
      </c>
      <c r="E10" s="71" t="s">
        <v>9</v>
      </c>
    </row>
    <row r="11" spans="1:24" ht="66" customHeight="1" x14ac:dyDescent="0.25">
      <c r="A11" s="180"/>
      <c r="B11" s="69" t="s">
        <v>208</v>
      </c>
      <c r="C11" s="70" t="s">
        <v>221</v>
      </c>
      <c r="D11" s="114" t="s">
        <v>256</v>
      </c>
      <c r="E11" s="71" t="s">
        <v>9</v>
      </c>
    </row>
    <row r="12" spans="1:24" ht="66" customHeight="1" x14ac:dyDescent="0.25">
      <c r="A12" s="180"/>
      <c r="B12" s="69" t="s">
        <v>282</v>
      </c>
      <c r="C12" s="70" t="s">
        <v>220</v>
      </c>
      <c r="D12" s="114" t="s">
        <v>281</v>
      </c>
      <c r="E12" s="71" t="s">
        <v>9</v>
      </c>
    </row>
    <row r="13" spans="1:24" ht="66" customHeight="1" x14ac:dyDescent="0.25">
      <c r="A13" s="180"/>
      <c r="B13" s="69" t="s">
        <v>283</v>
      </c>
      <c r="C13" s="70" t="s">
        <v>221</v>
      </c>
      <c r="D13" s="114" t="s">
        <v>300</v>
      </c>
      <c r="E13" s="71" t="s">
        <v>9</v>
      </c>
    </row>
    <row r="14" spans="1:24" ht="66" customHeight="1" x14ac:dyDescent="0.25">
      <c r="A14" s="180"/>
      <c r="B14" s="69" t="s">
        <v>138</v>
      </c>
      <c r="C14" s="70" t="s">
        <v>221</v>
      </c>
      <c r="D14" s="114" t="s">
        <v>139</v>
      </c>
      <c r="E14" s="71" t="s">
        <v>9</v>
      </c>
    </row>
    <row r="15" spans="1:24" ht="66" customHeight="1" x14ac:dyDescent="0.25">
      <c r="A15" s="180" t="s">
        <v>140</v>
      </c>
      <c r="B15" s="69" t="s">
        <v>264</v>
      </c>
      <c r="C15" s="70" t="s">
        <v>220</v>
      </c>
      <c r="D15" s="113" t="s">
        <v>258</v>
      </c>
      <c r="E15" s="71" t="s">
        <v>9</v>
      </c>
    </row>
    <row r="16" spans="1:24" ht="66" customHeight="1" x14ac:dyDescent="0.25">
      <c r="A16" s="180"/>
      <c r="B16" s="69" t="s">
        <v>228</v>
      </c>
      <c r="C16" s="70" t="s">
        <v>220</v>
      </c>
      <c r="D16" s="113" t="s">
        <v>260</v>
      </c>
      <c r="E16" s="71" t="s">
        <v>9</v>
      </c>
    </row>
    <row r="17" spans="1:5" ht="66" customHeight="1" x14ac:dyDescent="0.25">
      <c r="A17" s="180"/>
      <c r="B17" s="69" t="s">
        <v>229</v>
      </c>
      <c r="C17" s="70" t="s">
        <v>220</v>
      </c>
      <c r="D17" s="113" t="s">
        <v>261</v>
      </c>
      <c r="E17" s="71" t="s">
        <v>9</v>
      </c>
    </row>
  </sheetData>
  <mergeCells count="10">
    <mergeCell ref="A15:A17"/>
    <mergeCell ref="A7:A8"/>
    <mergeCell ref="A1:E1"/>
    <mergeCell ref="A5:E5"/>
    <mergeCell ref="G5:H5"/>
    <mergeCell ref="A6:B6"/>
    <mergeCell ref="A9:A14"/>
    <mergeCell ref="A3:B3"/>
    <mergeCell ref="D3:E3"/>
    <mergeCell ref="A4:B4"/>
  </mergeCells>
  <conditionalFormatting sqref="E7:E17">
    <cfRule type="containsText" dxfId="13" priority="1" operator="containsText" text="Posible">
      <formula>NOT(ISERROR(SEARCH("Posible",E7)))</formula>
    </cfRule>
    <cfRule type="containsText" dxfId="12" priority="2" operator="containsText" text="Probable">
      <formula>NOT(ISERROR(SEARCH("Probable",E7)))</formula>
    </cfRule>
    <cfRule type="containsText" dxfId="11" priority="3" operator="containsText" text="Inminente">
      <formula>NOT(ISERROR(SEARCH("Inminente",E7)))</formula>
    </cfRule>
  </conditionalFormatting>
  <conditionalFormatting sqref="G7">
    <cfRule type="colorScale" priority="7">
      <colorScale>
        <cfvo type="min"/>
        <cfvo type="percentile" val="50"/>
        <cfvo type="max"/>
        <color rgb="FFF8696B"/>
        <color rgb="FFFFEB84"/>
        <color rgb="FF63BE7B"/>
      </colorScale>
    </cfRule>
  </conditionalFormatting>
  <dataValidations count="2">
    <dataValidation type="list" allowBlank="1" showInputMessage="1" showErrorMessage="1" sqref="E7:E17" xr:uid="{00000000-0002-0000-0000-000000000000}">
      <formula1>$G$7:$G$8</formula1>
    </dataValidation>
    <dataValidation type="list" allowBlank="1" showInputMessage="1" showErrorMessage="1" sqref="C7:C17" xr:uid="{00000000-0002-0000-0000-000001000000}">
      <formula1>$H$7:$H$8</formula1>
    </dataValidation>
  </dataValidations>
  <printOptions horizontalCentered="1"/>
  <pageMargins left="0.23622047244094491" right="0.23622047244094491" top="0.74803149606299213" bottom="0.74803149606299213" header="0.31496062992125984" footer="0.31496062992125984"/>
  <pageSetup scale="62" orientation="portrait"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C229"/>
  <sheetViews>
    <sheetView topLeftCell="A69" zoomScale="90" zoomScaleNormal="90" workbookViewId="0">
      <selection activeCell="L8" sqref="L8"/>
    </sheetView>
  </sheetViews>
  <sheetFormatPr baseColWidth="10" defaultColWidth="11.44140625" defaultRowHeight="13.8" x14ac:dyDescent="0.25"/>
  <cols>
    <col min="1" max="1" width="56.88671875" style="76" customWidth="1"/>
    <col min="2" max="2" width="7.44140625" style="79" customWidth="1"/>
    <col min="3" max="3" width="7.33203125" style="79" customWidth="1"/>
    <col min="4" max="4" width="8.44140625" style="79" customWidth="1"/>
    <col min="5" max="5" width="53.109375" style="79" customWidth="1"/>
    <col min="6" max="6" width="6.88671875" style="76" customWidth="1"/>
    <col min="7" max="7" width="4.44140625" style="76" customWidth="1"/>
    <col min="8" max="8" width="6.44140625" style="79" hidden="1" customWidth="1"/>
    <col min="9" max="9" width="6.88671875" style="79" hidden="1" customWidth="1"/>
    <col min="10" max="10" width="7" style="79" hidden="1" customWidth="1"/>
    <col min="11" max="11" width="4.5546875" style="76" customWidth="1"/>
    <col min="12" max="12" width="10" style="76" customWidth="1"/>
    <col min="13" max="13" width="24.109375" style="76" customWidth="1"/>
    <col min="14" max="16384" width="11.44140625" style="76"/>
  </cols>
  <sheetData>
    <row r="1" spans="1:29" ht="30" customHeight="1" x14ac:dyDescent="0.25">
      <c r="A1" s="172" t="s">
        <v>225</v>
      </c>
      <c r="B1" s="172"/>
      <c r="C1" s="172"/>
      <c r="D1" s="172"/>
      <c r="E1" s="172"/>
      <c r="F1" s="82"/>
      <c r="G1" s="82"/>
      <c r="H1" s="99">
        <v>1</v>
      </c>
      <c r="I1" s="100">
        <v>0</v>
      </c>
      <c r="J1" s="101">
        <v>0.5</v>
      </c>
      <c r="K1" s="82"/>
      <c r="L1" s="82"/>
      <c r="M1" s="82"/>
      <c r="N1" s="82"/>
      <c r="O1" s="82"/>
      <c r="P1" s="82"/>
      <c r="Q1" s="82"/>
      <c r="R1" s="82"/>
      <c r="S1" s="82"/>
      <c r="T1" s="82"/>
      <c r="U1" s="82"/>
      <c r="V1" s="82"/>
      <c r="W1" s="82"/>
    </row>
    <row r="2" spans="1:29" s="122" customFormat="1" ht="38.25" customHeight="1" x14ac:dyDescent="0.3">
      <c r="A2" s="135" t="s">
        <v>302</v>
      </c>
      <c r="B2" s="136"/>
      <c r="C2" s="136"/>
      <c r="D2" s="136"/>
      <c r="E2" s="137"/>
      <c r="F2" s="118"/>
      <c r="G2" s="118"/>
      <c r="H2" s="119"/>
      <c r="I2" s="120"/>
      <c r="J2" s="121"/>
      <c r="K2" s="118"/>
      <c r="L2" s="118"/>
      <c r="M2" s="118"/>
      <c r="N2" s="118"/>
      <c r="O2" s="118"/>
      <c r="P2" s="118"/>
      <c r="Q2" s="118"/>
      <c r="R2" s="118"/>
      <c r="S2" s="118"/>
      <c r="T2" s="118"/>
      <c r="U2" s="118"/>
      <c r="V2" s="118"/>
      <c r="W2" s="118"/>
    </row>
    <row r="3" spans="1:29" ht="18" customHeight="1" x14ac:dyDescent="0.25">
      <c r="A3" s="106"/>
      <c r="B3" s="123"/>
      <c r="C3" s="124"/>
      <c r="D3" s="173" t="s">
        <v>142</v>
      </c>
      <c r="E3" s="173"/>
      <c r="F3" s="82"/>
      <c r="G3" s="82"/>
      <c r="H3" s="132" t="s">
        <v>227</v>
      </c>
      <c r="I3" s="133"/>
      <c r="J3" s="134"/>
      <c r="K3" s="82"/>
      <c r="L3" s="131" t="s">
        <v>257</v>
      </c>
      <c r="M3" s="131"/>
      <c r="N3" s="82"/>
      <c r="O3" s="82"/>
      <c r="P3" s="82"/>
      <c r="Q3" s="82"/>
      <c r="R3" s="82"/>
      <c r="S3" s="82"/>
      <c r="T3" s="82"/>
      <c r="U3" s="82"/>
      <c r="V3" s="82"/>
      <c r="W3" s="82"/>
    </row>
    <row r="4" spans="1:29" ht="33" customHeight="1" x14ac:dyDescent="0.25">
      <c r="A4" s="106"/>
      <c r="B4" s="123"/>
      <c r="C4" s="124"/>
      <c r="D4" s="107" t="str">
        <f>IFERROR(E33,"")</f>
        <v>Baja</v>
      </c>
      <c r="E4" s="85" t="s">
        <v>143</v>
      </c>
      <c r="F4" s="82"/>
      <c r="G4" s="82"/>
      <c r="H4" s="83"/>
      <c r="I4" s="83"/>
      <c r="J4" s="83"/>
      <c r="K4" s="82"/>
      <c r="L4" s="131"/>
      <c r="M4" s="131"/>
      <c r="N4" s="82"/>
      <c r="O4" s="82"/>
      <c r="P4" s="82"/>
      <c r="Q4" s="82"/>
      <c r="R4" s="82"/>
      <c r="S4" s="82"/>
      <c r="T4" s="82"/>
      <c r="U4" s="82"/>
      <c r="V4" s="82"/>
      <c r="W4" s="82"/>
    </row>
    <row r="5" spans="1:29" ht="33" customHeight="1" x14ac:dyDescent="0.25">
      <c r="A5" s="106"/>
      <c r="B5" s="123"/>
      <c r="C5" s="124"/>
      <c r="D5" s="107" t="str">
        <f>IFERROR(E55,"")</f>
        <v>Baja</v>
      </c>
      <c r="E5" s="85" t="s">
        <v>144</v>
      </c>
      <c r="F5" s="82"/>
      <c r="G5" s="82"/>
      <c r="H5" s="83"/>
      <c r="I5" s="83"/>
      <c r="J5" s="83"/>
      <c r="K5" s="82"/>
      <c r="L5" s="131"/>
      <c r="M5" s="131"/>
      <c r="N5" s="82"/>
      <c r="O5" s="82"/>
      <c r="P5" s="82"/>
      <c r="Q5" s="82"/>
      <c r="R5" s="82"/>
      <c r="S5" s="82"/>
      <c r="T5" s="82"/>
      <c r="U5" s="82"/>
      <c r="V5" s="82"/>
      <c r="W5" s="82"/>
    </row>
    <row r="6" spans="1:29" ht="33" customHeight="1" x14ac:dyDescent="0.25">
      <c r="A6" s="106"/>
      <c r="B6" s="123"/>
      <c r="C6" s="125"/>
      <c r="D6" s="107" t="str">
        <f>IFERROR(E77,"")</f>
        <v>Baja</v>
      </c>
      <c r="E6" s="85" t="s">
        <v>145</v>
      </c>
      <c r="F6" s="82"/>
      <c r="G6" s="82"/>
      <c r="H6" s="83"/>
      <c r="I6" s="83"/>
      <c r="J6" s="83"/>
      <c r="K6" s="82"/>
      <c r="L6" s="82"/>
      <c r="M6" s="82"/>
      <c r="N6" s="82"/>
      <c r="O6" s="82"/>
      <c r="P6" s="82"/>
      <c r="Q6" s="82"/>
      <c r="R6" s="82"/>
      <c r="S6" s="82"/>
      <c r="T6" s="82"/>
      <c r="U6" s="82"/>
      <c r="V6" s="82"/>
      <c r="W6" s="82"/>
    </row>
    <row r="7" spans="1:29" ht="12" customHeight="1" x14ac:dyDescent="0.25">
      <c r="A7" s="126"/>
      <c r="B7" s="127"/>
      <c r="C7" s="127"/>
      <c r="D7" s="127"/>
      <c r="E7" s="128"/>
      <c r="F7" s="82"/>
      <c r="G7" s="82"/>
      <c r="H7" s="83"/>
      <c r="I7" s="83"/>
      <c r="J7" s="83"/>
      <c r="K7" s="82"/>
      <c r="L7" s="82"/>
      <c r="M7" s="82"/>
      <c r="N7" s="82"/>
      <c r="O7" s="82"/>
      <c r="P7" s="82"/>
      <c r="Q7" s="82"/>
      <c r="R7" s="82"/>
      <c r="S7" s="82"/>
      <c r="T7" s="82"/>
      <c r="U7" s="82"/>
      <c r="V7" s="82"/>
      <c r="W7" s="82"/>
    </row>
    <row r="8" spans="1:29" ht="31.5" customHeight="1" x14ac:dyDescent="0.25">
      <c r="A8" s="151" t="s">
        <v>19</v>
      </c>
      <c r="B8" s="151"/>
      <c r="C8" s="151"/>
      <c r="D8" s="151"/>
      <c r="E8" s="151"/>
      <c r="F8" s="82"/>
      <c r="G8" s="82"/>
      <c r="H8" s="83"/>
      <c r="I8" s="83"/>
      <c r="J8" s="83"/>
      <c r="K8" s="82"/>
      <c r="L8" s="82"/>
      <c r="M8" s="82"/>
      <c r="N8" s="82"/>
      <c r="O8" s="82"/>
      <c r="P8" s="82"/>
      <c r="Q8" s="82"/>
      <c r="R8" s="82"/>
      <c r="S8" s="82"/>
      <c r="T8" s="82"/>
      <c r="U8" s="82"/>
      <c r="V8" s="82"/>
      <c r="W8" s="82"/>
    </row>
    <row r="9" spans="1:29" ht="18" customHeight="1" x14ac:dyDescent="0.25">
      <c r="A9" s="160" t="s">
        <v>146</v>
      </c>
      <c r="B9" s="161"/>
      <c r="C9" s="162" t="s">
        <v>211</v>
      </c>
      <c r="D9" s="163"/>
      <c r="E9" s="80" t="s">
        <v>147</v>
      </c>
      <c r="F9" s="82"/>
      <c r="G9" s="82"/>
      <c r="H9" s="83"/>
      <c r="I9" s="83"/>
      <c r="J9" s="83"/>
      <c r="K9" s="82"/>
      <c r="L9" s="82"/>
      <c r="M9" s="82"/>
      <c r="N9" s="82"/>
      <c r="O9" s="82"/>
      <c r="P9" s="82"/>
      <c r="Q9" s="82"/>
      <c r="R9" s="82"/>
      <c r="S9" s="82"/>
      <c r="T9" s="82"/>
      <c r="U9" s="82"/>
      <c r="V9" s="82"/>
      <c r="W9" s="82"/>
      <c r="AB9" s="179" t="s">
        <v>211</v>
      </c>
      <c r="AC9" s="179"/>
    </row>
    <row r="10" spans="1:29" x14ac:dyDescent="0.25">
      <c r="A10" s="167" t="s">
        <v>148</v>
      </c>
      <c r="B10" s="168"/>
      <c r="C10" s="168"/>
      <c r="D10" s="168"/>
      <c r="E10" s="169"/>
      <c r="F10" s="82"/>
      <c r="G10" s="82"/>
      <c r="H10" s="83"/>
      <c r="I10" s="83"/>
      <c r="J10" s="83"/>
      <c r="K10" s="82"/>
      <c r="L10" s="82"/>
      <c r="M10" s="82"/>
      <c r="N10" s="82"/>
      <c r="O10" s="82"/>
      <c r="P10" s="82"/>
      <c r="Q10" s="82"/>
      <c r="R10" s="82"/>
      <c r="S10" s="82"/>
      <c r="T10" s="82"/>
      <c r="U10" s="82"/>
      <c r="V10" s="82"/>
      <c r="W10" s="82"/>
      <c r="AB10" s="77" t="s">
        <v>141</v>
      </c>
      <c r="AC10" s="77" t="s">
        <v>1</v>
      </c>
    </row>
    <row r="11" spans="1:29" ht="39.75" customHeight="1" x14ac:dyDescent="0.25">
      <c r="A11" s="175" t="s">
        <v>216</v>
      </c>
      <c r="B11" s="176"/>
      <c r="C11" s="174">
        <v>1</v>
      </c>
      <c r="D11" s="174"/>
      <c r="E11" s="86" t="s">
        <v>294</v>
      </c>
      <c r="F11" s="82"/>
      <c r="G11" s="82"/>
      <c r="H11" s="83"/>
      <c r="I11" s="83"/>
      <c r="J11" s="83"/>
      <c r="K11" s="102"/>
      <c r="L11" s="82"/>
      <c r="M11" s="82"/>
      <c r="N11" s="82"/>
      <c r="O11" s="82"/>
      <c r="P11" s="82"/>
      <c r="Q11" s="82"/>
      <c r="R11" s="82"/>
      <c r="S11" s="82"/>
      <c r="T11" s="82"/>
      <c r="U11" s="82"/>
      <c r="V11" s="82"/>
      <c r="W11" s="82"/>
      <c r="AB11" s="78">
        <v>1</v>
      </c>
      <c r="AC11" s="81" t="s">
        <v>231</v>
      </c>
    </row>
    <row r="12" spans="1:29" ht="39.75" customHeight="1" x14ac:dyDescent="0.25">
      <c r="A12" s="177" t="s">
        <v>149</v>
      </c>
      <c r="B12" s="178"/>
      <c r="C12" s="174">
        <v>1</v>
      </c>
      <c r="D12" s="174"/>
      <c r="E12" s="86" t="s">
        <v>265</v>
      </c>
      <c r="F12" s="82"/>
      <c r="G12" s="82"/>
      <c r="H12" s="83"/>
      <c r="I12" s="83"/>
      <c r="J12" s="83"/>
      <c r="K12" s="82"/>
      <c r="L12" s="82"/>
      <c r="M12" s="82"/>
      <c r="N12" s="82"/>
      <c r="O12" s="82"/>
      <c r="P12" s="82"/>
      <c r="Q12" s="82"/>
      <c r="R12" s="82"/>
      <c r="S12" s="82"/>
      <c r="T12" s="82"/>
      <c r="U12" s="82"/>
      <c r="V12" s="82"/>
      <c r="W12" s="82"/>
      <c r="AB12" s="78">
        <v>0.5</v>
      </c>
      <c r="AC12" s="81" t="s">
        <v>232</v>
      </c>
    </row>
    <row r="13" spans="1:29" ht="39.75" customHeight="1" x14ac:dyDescent="0.25">
      <c r="A13" s="175" t="s">
        <v>235</v>
      </c>
      <c r="B13" s="176"/>
      <c r="C13" s="174">
        <v>1</v>
      </c>
      <c r="D13" s="174"/>
      <c r="E13" s="86" t="s">
        <v>284</v>
      </c>
      <c r="F13" s="83"/>
      <c r="G13" s="82"/>
      <c r="H13" s="83"/>
      <c r="I13" s="83"/>
      <c r="J13" s="83"/>
      <c r="K13" s="103"/>
      <c r="L13" s="82"/>
      <c r="M13" s="82"/>
      <c r="N13" s="82"/>
      <c r="O13" s="82"/>
      <c r="P13" s="82"/>
      <c r="Q13" s="82"/>
      <c r="R13" s="82"/>
      <c r="S13" s="82"/>
      <c r="T13" s="82"/>
      <c r="U13" s="82"/>
      <c r="V13" s="82"/>
      <c r="W13" s="82"/>
      <c r="AB13" s="78">
        <v>0</v>
      </c>
      <c r="AC13" s="81" t="s">
        <v>233</v>
      </c>
    </row>
    <row r="14" spans="1:29" ht="40.5" customHeight="1" x14ac:dyDescent="0.25">
      <c r="A14" s="156" t="s">
        <v>150</v>
      </c>
      <c r="B14" s="157"/>
      <c r="C14" s="174">
        <v>1</v>
      </c>
      <c r="D14" s="174"/>
      <c r="E14" s="86" t="s">
        <v>293</v>
      </c>
      <c r="F14" s="82"/>
      <c r="G14" s="82"/>
      <c r="H14" s="83"/>
      <c r="I14" s="83"/>
      <c r="J14" s="83"/>
      <c r="K14" s="82"/>
      <c r="L14" s="82"/>
      <c r="M14" s="82"/>
      <c r="N14" s="82"/>
      <c r="O14" s="82"/>
      <c r="P14" s="82"/>
      <c r="Q14" s="82"/>
      <c r="R14" s="82"/>
      <c r="S14" s="82"/>
      <c r="T14" s="82"/>
      <c r="U14" s="82"/>
      <c r="V14" s="82"/>
      <c r="W14" s="82"/>
    </row>
    <row r="15" spans="1:29" ht="43.5" customHeight="1" x14ac:dyDescent="0.25">
      <c r="A15" s="156" t="s">
        <v>236</v>
      </c>
      <c r="B15" s="157"/>
      <c r="C15" s="174">
        <v>1</v>
      </c>
      <c r="D15" s="174"/>
      <c r="E15" s="86" t="s">
        <v>280</v>
      </c>
      <c r="F15" s="82"/>
      <c r="G15" s="82"/>
      <c r="H15" s="83"/>
      <c r="I15" s="83"/>
      <c r="J15" s="83"/>
      <c r="K15" s="82"/>
      <c r="L15" s="82"/>
      <c r="M15" s="82"/>
      <c r="N15" s="82"/>
      <c r="O15" s="82"/>
      <c r="P15" s="82"/>
      <c r="Q15" s="82"/>
      <c r="R15" s="82"/>
      <c r="S15" s="82"/>
      <c r="T15" s="82"/>
      <c r="U15" s="82"/>
      <c r="V15" s="82"/>
      <c r="W15" s="82"/>
    </row>
    <row r="16" spans="1:29" ht="40.5" customHeight="1" x14ac:dyDescent="0.25">
      <c r="A16" s="156" t="s">
        <v>237</v>
      </c>
      <c r="B16" s="157"/>
      <c r="C16" s="174">
        <v>1</v>
      </c>
      <c r="D16" s="174"/>
      <c r="E16" s="86" t="s">
        <v>266</v>
      </c>
      <c r="F16" s="82"/>
      <c r="G16" s="82"/>
      <c r="H16" s="83"/>
      <c r="I16" s="83"/>
      <c r="J16" s="83"/>
      <c r="K16" s="82"/>
      <c r="L16" s="82"/>
      <c r="M16" s="82"/>
      <c r="N16" s="82"/>
      <c r="O16" s="82"/>
      <c r="P16" s="82"/>
      <c r="Q16" s="82"/>
      <c r="R16" s="82"/>
      <c r="S16" s="82"/>
      <c r="T16" s="82"/>
      <c r="U16" s="82"/>
      <c r="V16" s="82"/>
      <c r="W16" s="82"/>
    </row>
    <row r="17" spans="1:23" ht="24" customHeight="1" x14ac:dyDescent="0.25">
      <c r="A17" s="141" t="s">
        <v>151</v>
      </c>
      <c r="B17" s="143"/>
      <c r="C17" s="152">
        <f>IFERROR(AVERAGEA(C11:D16),"")</f>
        <v>1</v>
      </c>
      <c r="D17" s="153"/>
      <c r="E17" s="88"/>
      <c r="F17" s="82"/>
      <c r="G17" s="82"/>
      <c r="H17" s="83"/>
      <c r="I17" s="83"/>
      <c r="J17" s="83"/>
      <c r="K17" s="82"/>
      <c r="L17" s="82"/>
      <c r="M17" s="82"/>
      <c r="N17" s="82"/>
      <c r="O17" s="82"/>
      <c r="P17" s="82"/>
      <c r="Q17" s="82"/>
      <c r="R17" s="82"/>
      <c r="S17" s="82"/>
      <c r="T17" s="82"/>
      <c r="U17" s="82"/>
      <c r="V17" s="82"/>
      <c r="W17" s="82"/>
    </row>
    <row r="18" spans="1:23" x14ac:dyDescent="0.25">
      <c r="A18" s="167" t="s">
        <v>230</v>
      </c>
      <c r="B18" s="168"/>
      <c r="C18" s="168"/>
      <c r="D18" s="168"/>
      <c r="E18" s="169"/>
      <c r="F18" s="82"/>
      <c r="G18" s="82"/>
      <c r="H18" s="83"/>
      <c r="I18" s="83"/>
      <c r="J18" s="83"/>
      <c r="K18" s="82"/>
      <c r="L18" s="82"/>
      <c r="M18" s="82"/>
      <c r="N18" s="82"/>
      <c r="O18" s="82"/>
      <c r="P18" s="82"/>
      <c r="Q18" s="82"/>
      <c r="R18" s="82"/>
      <c r="S18" s="82"/>
      <c r="T18" s="82"/>
      <c r="U18" s="82"/>
      <c r="V18" s="82"/>
      <c r="W18" s="82"/>
    </row>
    <row r="19" spans="1:23" ht="39" customHeight="1" x14ac:dyDescent="0.25">
      <c r="A19" s="156" t="s">
        <v>238</v>
      </c>
      <c r="B19" s="157"/>
      <c r="C19" s="154">
        <v>1</v>
      </c>
      <c r="D19" s="155"/>
      <c r="E19" s="91" t="s">
        <v>267</v>
      </c>
      <c r="F19" s="82"/>
      <c r="G19" s="82"/>
      <c r="H19" s="83"/>
      <c r="I19" s="83"/>
      <c r="J19" s="83"/>
      <c r="K19" s="82"/>
      <c r="L19" s="82"/>
      <c r="M19" s="82"/>
      <c r="N19" s="82"/>
      <c r="O19" s="82"/>
      <c r="P19" s="82"/>
      <c r="Q19" s="82"/>
      <c r="R19" s="82"/>
      <c r="S19" s="82"/>
      <c r="T19" s="82"/>
      <c r="U19" s="82"/>
      <c r="V19" s="82"/>
      <c r="W19" s="82"/>
    </row>
    <row r="20" spans="1:23" ht="35.25" customHeight="1" x14ac:dyDescent="0.25">
      <c r="A20" s="170" t="s">
        <v>253</v>
      </c>
      <c r="B20" s="171"/>
      <c r="C20" s="154">
        <v>1</v>
      </c>
      <c r="D20" s="155"/>
      <c r="E20" s="91" t="s">
        <v>295</v>
      </c>
      <c r="F20" s="82"/>
      <c r="G20" s="82"/>
      <c r="H20" s="82"/>
      <c r="I20" s="82"/>
      <c r="J20" s="82"/>
      <c r="K20" s="82"/>
      <c r="L20" s="82"/>
      <c r="M20" s="82"/>
      <c r="N20" s="82"/>
      <c r="O20" s="82"/>
      <c r="P20" s="82"/>
      <c r="Q20" s="82"/>
      <c r="R20" s="82"/>
      <c r="S20" s="82"/>
      <c r="T20" s="82"/>
      <c r="U20" s="82"/>
      <c r="V20" s="82"/>
      <c r="W20" s="82"/>
    </row>
    <row r="21" spans="1:23" ht="35.25" customHeight="1" x14ac:dyDescent="0.25">
      <c r="A21" s="156" t="s">
        <v>239</v>
      </c>
      <c r="B21" s="157"/>
      <c r="C21" s="154">
        <v>1</v>
      </c>
      <c r="D21" s="155"/>
      <c r="E21" s="91" t="s">
        <v>271</v>
      </c>
      <c r="F21" s="82"/>
      <c r="G21" s="82"/>
      <c r="H21" s="83"/>
      <c r="I21" s="83"/>
      <c r="J21" s="83"/>
      <c r="K21" s="82"/>
      <c r="L21" s="82"/>
      <c r="M21" s="82"/>
      <c r="N21" s="82"/>
      <c r="O21" s="82"/>
      <c r="P21" s="82"/>
      <c r="Q21" s="82"/>
      <c r="R21" s="82"/>
      <c r="S21" s="82"/>
      <c r="T21" s="82"/>
      <c r="U21" s="82"/>
      <c r="V21" s="82"/>
      <c r="W21" s="82"/>
    </row>
    <row r="22" spans="1:23" ht="35.25" customHeight="1" x14ac:dyDescent="0.25">
      <c r="A22" s="156" t="s">
        <v>240</v>
      </c>
      <c r="B22" s="157"/>
      <c r="C22" s="154">
        <v>1</v>
      </c>
      <c r="D22" s="155"/>
      <c r="E22" s="91" t="s">
        <v>286</v>
      </c>
      <c r="F22" s="82"/>
      <c r="G22" s="82"/>
      <c r="H22" s="83"/>
      <c r="I22" s="83"/>
      <c r="J22" s="83"/>
      <c r="K22" s="82"/>
      <c r="L22" s="82"/>
      <c r="M22" s="82"/>
      <c r="N22" s="82"/>
      <c r="O22" s="82"/>
      <c r="P22" s="82"/>
      <c r="Q22" s="82"/>
      <c r="R22" s="82"/>
      <c r="S22" s="82"/>
      <c r="T22" s="82"/>
      <c r="U22" s="82"/>
      <c r="V22" s="82"/>
      <c r="W22" s="82"/>
    </row>
    <row r="23" spans="1:23" ht="35.25" customHeight="1" x14ac:dyDescent="0.25">
      <c r="A23" s="156" t="s">
        <v>217</v>
      </c>
      <c r="B23" s="157"/>
      <c r="C23" s="154">
        <v>1</v>
      </c>
      <c r="D23" s="155"/>
      <c r="E23" s="91" t="s">
        <v>285</v>
      </c>
      <c r="F23" s="82"/>
      <c r="G23" s="82"/>
      <c r="H23" s="83"/>
      <c r="I23" s="83"/>
      <c r="J23" s="83"/>
      <c r="K23" s="82"/>
      <c r="L23" s="82"/>
      <c r="M23" s="82"/>
      <c r="N23" s="82"/>
      <c r="O23" s="82"/>
      <c r="P23" s="82"/>
      <c r="Q23" s="82"/>
      <c r="R23" s="82"/>
      <c r="S23" s="82"/>
      <c r="T23" s="82"/>
      <c r="U23" s="82"/>
      <c r="V23" s="82"/>
      <c r="W23" s="82"/>
    </row>
    <row r="24" spans="1:23" ht="35.25" customHeight="1" x14ac:dyDescent="0.25">
      <c r="A24" s="156" t="s">
        <v>152</v>
      </c>
      <c r="B24" s="157"/>
      <c r="C24" s="154">
        <v>1</v>
      </c>
      <c r="D24" s="155"/>
      <c r="E24" s="92" t="s">
        <v>287</v>
      </c>
      <c r="F24" s="82"/>
      <c r="G24" s="82"/>
      <c r="H24" s="83"/>
      <c r="I24" s="83"/>
      <c r="J24" s="83"/>
      <c r="K24" s="82"/>
      <c r="L24" s="82"/>
      <c r="M24" s="82"/>
      <c r="N24" s="82"/>
      <c r="O24" s="82"/>
      <c r="P24" s="82"/>
      <c r="Q24" s="82"/>
      <c r="R24" s="82"/>
      <c r="S24" s="82"/>
      <c r="T24" s="82"/>
      <c r="U24" s="82"/>
      <c r="V24" s="82"/>
      <c r="W24" s="82"/>
    </row>
    <row r="25" spans="1:23" s="82" customFormat="1" ht="27" customHeight="1" x14ac:dyDescent="0.25">
      <c r="A25" s="141" t="s">
        <v>153</v>
      </c>
      <c r="B25" s="143"/>
      <c r="C25" s="152">
        <f>IFERROR(AVERAGEA(C19:D24),"")</f>
        <v>1</v>
      </c>
      <c r="D25" s="153"/>
      <c r="E25" s="93"/>
      <c r="H25" s="83"/>
      <c r="I25" s="83"/>
      <c r="J25" s="83"/>
    </row>
    <row r="26" spans="1:23" x14ac:dyDescent="0.25">
      <c r="A26" s="167" t="s">
        <v>154</v>
      </c>
      <c r="B26" s="168"/>
      <c r="C26" s="168"/>
      <c r="D26" s="168"/>
      <c r="E26" s="169"/>
      <c r="F26" s="82"/>
      <c r="G26" s="82"/>
      <c r="H26" s="83"/>
      <c r="I26" s="83"/>
      <c r="J26" s="83"/>
      <c r="K26" s="82"/>
      <c r="L26" s="82"/>
      <c r="M26" s="82"/>
      <c r="N26" s="82"/>
      <c r="O26" s="82"/>
      <c r="P26" s="82"/>
      <c r="Q26" s="82"/>
      <c r="R26" s="82"/>
      <c r="S26" s="82"/>
      <c r="T26" s="82"/>
      <c r="U26" s="82"/>
      <c r="V26" s="82"/>
      <c r="W26" s="82"/>
    </row>
    <row r="27" spans="1:23" ht="33.75" customHeight="1" x14ac:dyDescent="0.25">
      <c r="A27" s="156" t="s">
        <v>212</v>
      </c>
      <c r="B27" s="157"/>
      <c r="C27" s="154">
        <v>1</v>
      </c>
      <c r="D27" s="155"/>
      <c r="E27" s="89" t="s">
        <v>288</v>
      </c>
      <c r="F27" s="82"/>
      <c r="G27" s="82"/>
      <c r="H27" s="83"/>
      <c r="I27" s="83"/>
      <c r="J27" s="83"/>
      <c r="K27" s="82"/>
      <c r="L27" s="82"/>
      <c r="M27" s="82"/>
      <c r="N27" s="82"/>
      <c r="O27" s="82"/>
      <c r="P27" s="82"/>
      <c r="Q27" s="82"/>
      <c r="R27" s="82"/>
      <c r="S27" s="82"/>
      <c r="T27" s="82"/>
      <c r="U27" s="82"/>
      <c r="V27" s="82"/>
      <c r="W27" s="82"/>
    </row>
    <row r="28" spans="1:23" ht="33.75" customHeight="1" x14ac:dyDescent="0.25">
      <c r="A28" s="156" t="s">
        <v>155</v>
      </c>
      <c r="B28" s="157"/>
      <c r="C28" s="154">
        <v>1</v>
      </c>
      <c r="D28" s="155"/>
      <c r="E28" s="89" t="s">
        <v>289</v>
      </c>
      <c r="F28" s="82"/>
      <c r="G28" s="82"/>
      <c r="H28" s="83"/>
      <c r="I28" s="83"/>
      <c r="J28" s="83"/>
      <c r="K28" s="82"/>
      <c r="L28" s="82"/>
      <c r="M28" s="82"/>
      <c r="N28" s="82"/>
      <c r="O28" s="82"/>
      <c r="P28" s="82"/>
      <c r="Q28" s="82"/>
      <c r="R28" s="82"/>
      <c r="S28" s="82"/>
      <c r="T28" s="82"/>
      <c r="U28" s="82"/>
      <c r="V28" s="82"/>
      <c r="W28" s="82"/>
    </row>
    <row r="29" spans="1:23" ht="33.75" customHeight="1" x14ac:dyDescent="0.25">
      <c r="A29" s="156" t="s">
        <v>156</v>
      </c>
      <c r="B29" s="157"/>
      <c r="C29" s="154">
        <v>1</v>
      </c>
      <c r="D29" s="155"/>
      <c r="E29" s="89" t="s">
        <v>290</v>
      </c>
      <c r="F29" s="82"/>
      <c r="G29" s="82"/>
      <c r="H29" s="83"/>
      <c r="I29" s="83"/>
      <c r="J29" s="83"/>
      <c r="K29" s="82"/>
      <c r="L29" s="82"/>
      <c r="M29" s="82"/>
      <c r="N29" s="82"/>
      <c r="O29" s="82"/>
      <c r="P29" s="82"/>
      <c r="Q29" s="82"/>
      <c r="R29" s="82"/>
      <c r="S29" s="82"/>
      <c r="T29" s="82"/>
      <c r="U29" s="82"/>
      <c r="V29" s="82"/>
      <c r="W29" s="82"/>
    </row>
    <row r="30" spans="1:23" ht="42" customHeight="1" x14ac:dyDescent="0.25">
      <c r="A30" s="156" t="s">
        <v>291</v>
      </c>
      <c r="B30" s="157"/>
      <c r="C30" s="154">
        <v>1</v>
      </c>
      <c r="D30" s="155"/>
      <c r="E30" s="89" t="s">
        <v>292</v>
      </c>
      <c r="F30" s="82"/>
      <c r="G30" s="82"/>
      <c r="H30" s="83"/>
      <c r="I30" s="83"/>
      <c r="J30" s="83"/>
      <c r="K30" s="82"/>
      <c r="L30" s="82"/>
      <c r="M30" s="82"/>
      <c r="N30" s="82"/>
      <c r="O30" s="82"/>
      <c r="P30" s="82"/>
      <c r="Q30" s="82"/>
      <c r="R30" s="82"/>
      <c r="S30" s="82"/>
      <c r="T30" s="82"/>
      <c r="U30" s="82"/>
      <c r="V30" s="82"/>
      <c r="W30" s="82"/>
    </row>
    <row r="31" spans="1:23" ht="27.75" customHeight="1" x14ac:dyDescent="0.25">
      <c r="A31" s="166" t="s">
        <v>157</v>
      </c>
      <c r="B31" s="166"/>
      <c r="C31" s="152">
        <f>IFERROR(AVERAGEA(C27:D30),"")</f>
        <v>1</v>
      </c>
      <c r="D31" s="153"/>
      <c r="E31" s="94"/>
      <c r="F31" s="82"/>
      <c r="G31" s="82"/>
      <c r="H31" s="83"/>
      <c r="I31" s="83"/>
      <c r="J31" s="83"/>
      <c r="K31" s="82"/>
      <c r="L31" s="82"/>
      <c r="M31" s="82"/>
      <c r="N31" s="82"/>
      <c r="O31" s="82"/>
      <c r="P31" s="82"/>
      <c r="Q31" s="82"/>
      <c r="R31" s="82"/>
      <c r="S31" s="82"/>
      <c r="T31" s="82"/>
      <c r="U31" s="82"/>
      <c r="V31" s="82"/>
      <c r="W31" s="82"/>
    </row>
    <row r="32" spans="1:23" ht="27.75" customHeight="1" x14ac:dyDescent="0.25">
      <c r="A32" s="141" t="s">
        <v>158</v>
      </c>
      <c r="B32" s="142"/>
      <c r="C32" s="142"/>
      <c r="D32" s="143"/>
      <c r="E32" s="108">
        <f>IFERROR(SUM(C17+C25+C31),"")</f>
        <v>3</v>
      </c>
      <c r="F32" s="104"/>
      <c r="G32" s="82"/>
      <c r="H32" s="83"/>
      <c r="I32" s="83"/>
      <c r="J32" s="83"/>
      <c r="K32" s="82"/>
      <c r="L32" s="82"/>
      <c r="M32" s="82"/>
      <c r="N32" s="82"/>
      <c r="O32" s="82"/>
      <c r="P32" s="82"/>
      <c r="Q32" s="82"/>
      <c r="R32" s="82"/>
      <c r="S32" s="82"/>
      <c r="T32" s="82"/>
      <c r="U32" s="82"/>
      <c r="V32" s="82"/>
      <c r="W32" s="82"/>
    </row>
    <row r="33" spans="1:23" ht="20.25" customHeight="1" x14ac:dyDescent="0.25">
      <c r="A33" s="138" t="s">
        <v>159</v>
      </c>
      <c r="B33" s="139"/>
      <c r="C33" s="139"/>
      <c r="D33" s="140"/>
      <c r="E33" s="109" t="str">
        <f>IF(AND(E32&gt;=0,E32&lt;=1),"Alta",IF(AND(E32&gt;1,E32&lt;=2),"Media",IF(E32&lt;=3,"Baja","")))</f>
        <v>Baja</v>
      </c>
      <c r="F33" s="82"/>
      <c r="G33" s="82"/>
      <c r="H33" s="83"/>
      <c r="I33" s="83"/>
      <c r="J33" s="83"/>
      <c r="K33" s="82"/>
      <c r="L33" s="82"/>
      <c r="M33" s="82"/>
      <c r="N33" s="82"/>
      <c r="O33" s="82"/>
      <c r="P33" s="82"/>
      <c r="Q33" s="82"/>
      <c r="R33" s="82"/>
      <c r="S33" s="82"/>
      <c r="T33" s="82"/>
      <c r="U33" s="82"/>
      <c r="V33" s="82"/>
      <c r="W33" s="82"/>
    </row>
    <row r="34" spans="1:23" ht="16.5" customHeight="1" x14ac:dyDescent="0.25">
      <c r="A34" s="141"/>
      <c r="B34" s="142"/>
      <c r="C34" s="142"/>
      <c r="D34" s="142"/>
      <c r="E34" s="143"/>
      <c r="F34" s="82"/>
      <c r="G34" s="82"/>
      <c r="H34" s="83"/>
      <c r="I34" s="83"/>
      <c r="J34" s="83"/>
      <c r="K34" s="82"/>
      <c r="L34" s="82"/>
      <c r="M34" s="82"/>
      <c r="N34" s="82"/>
      <c r="O34" s="82"/>
      <c r="P34" s="82"/>
      <c r="Q34" s="82"/>
      <c r="R34" s="82"/>
      <c r="S34" s="82"/>
      <c r="T34" s="82"/>
      <c r="U34" s="82"/>
      <c r="V34" s="82"/>
      <c r="W34" s="82"/>
    </row>
    <row r="35" spans="1:23" ht="31.5" customHeight="1" x14ac:dyDescent="0.25">
      <c r="A35" s="138" t="s">
        <v>18</v>
      </c>
      <c r="B35" s="139"/>
      <c r="C35" s="139"/>
      <c r="D35" s="139"/>
      <c r="E35" s="140"/>
      <c r="F35" s="82"/>
      <c r="G35" s="82"/>
      <c r="H35" s="83"/>
      <c r="I35" s="83"/>
      <c r="J35" s="83"/>
      <c r="K35" s="82"/>
      <c r="L35" s="82"/>
      <c r="M35" s="82"/>
      <c r="N35" s="82"/>
      <c r="O35" s="82"/>
      <c r="P35" s="82"/>
      <c r="Q35" s="82"/>
      <c r="R35" s="82"/>
      <c r="S35" s="82"/>
      <c r="T35" s="82"/>
      <c r="U35" s="82"/>
      <c r="V35" s="82"/>
      <c r="W35" s="82"/>
    </row>
    <row r="36" spans="1:23" ht="18.75" customHeight="1" x14ac:dyDescent="0.25">
      <c r="A36" s="160" t="s">
        <v>146</v>
      </c>
      <c r="B36" s="161"/>
      <c r="C36" s="162" t="s">
        <v>211</v>
      </c>
      <c r="D36" s="163"/>
      <c r="E36" s="80" t="s">
        <v>147</v>
      </c>
      <c r="F36" s="82"/>
      <c r="G36" s="82"/>
      <c r="H36" s="83"/>
      <c r="I36" s="83"/>
      <c r="J36" s="83"/>
      <c r="K36" s="82"/>
      <c r="L36" s="82"/>
      <c r="M36" s="82"/>
      <c r="N36" s="82"/>
      <c r="O36" s="82"/>
      <c r="P36" s="82"/>
      <c r="Q36" s="82"/>
      <c r="R36" s="82"/>
      <c r="S36" s="82"/>
      <c r="T36" s="82"/>
      <c r="U36" s="82"/>
      <c r="V36" s="82"/>
      <c r="W36" s="82"/>
    </row>
    <row r="37" spans="1:23" x14ac:dyDescent="0.25">
      <c r="A37" s="167" t="s">
        <v>160</v>
      </c>
      <c r="B37" s="168"/>
      <c r="C37" s="168"/>
      <c r="D37" s="168"/>
      <c r="E37" s="169"/>
      <c r="F37" s="82"/>
      <c r="G37" s="82"/>
      <c r="H37" s="83"/>
      <c r="I37" s="83"/>
      <c r="J37" s="83"/>
      <c r="K37" s="82"/>
      <c r="L37" s="82"/>
      <c r="M37" s="82"/>
      <c r="N37" s="82"/>
      <c r="O37" s="82"/>
      <c r="P37" s="82"/>
      <c r="Q37" s="82"/>
      <c r="R37" s="82"/>
      <c r="S37" s="82"/>
      <c r="T37" s="82"/>
      <c r="U37" s="82"/>
      <c r="V37" s="82"/>
      <c r="W37" s="82"/>
    </row>
    <row r="38" spans="1:23" ht="33" customHeight="1" x14ac:dyDescent="0.25">
      <c r="A38" s="156" t="s">
        <v>161</v>
      </c>
      <c r="B38" s="157"/>
      <c r="C38" s="154">
        <v>1</v>
      </c>
      <c r="D38" s="155"/>
      <c r="E38" s="89" t="s">
        <v>296</v>
      </c>
      <c r="F38" s="82"/>
      <c r="G38" s="82"/>
      <c r="H38" s="83"/>
      <c r="I38" s="83"/>
      <c r="J38" s="83"/>
      <c r="K38" s="82"/>
      <c r="L38" s="82"/>
      <c r="M38" s="82"/>
      <c r="N38" s="82"/>
      <c r="O38" s="82"/>
      <c r="P38" s="82"/>
      <c r="Q38" s="82"/>
      <c r="R38" s="82"/>
      <c r="S38" s="82"/>
      <c r="T38" s="82"/>
      <c r="U38" s="82"/>
      <c r="V38" s="82"/>
      <c r="W38" s="82"/>
    </row>
    <row r="39" spans="1:23" ht="33" customHeight="1" x14ac:dyDescent="0.25">
      <c r="A39" s="156" t="s">
        <v>254</v>
      </c>
      <c r="B39" s="157"/>
      <c r="C39" s="154">
        <v>1</v>
      </c>
      <c r="D39" s="155"/>
      <c r="E39" s="89" t="s">
        <v>262</v>
      </c>
      <c r="F39" s="82"/>
      <c r="G39" s="82"/>
      <c r="H39" s="83"/>
      <c r="I39" s="83"/>
      <c r="J39" s="83"/>
      <c r="K39" s="82"/>
      <c r="L39" s="82"/>
      <c r="M39" s="82"/>
      <c r="N39" s="82"/>
      <c r="O39" s="82"/>
      <c r="P39" s="82"/>
      <c r="Q39" s="82"/>
      <c r="R39" s="82"/>
      <c r="S39" s="82"/>
      <c r="T39" s="82"/>
      <c r="U39" s="82"/>
      <c r="V39" s="82"/>
      <c r="W39" s="82"/>
    </row>
    <row r="40" spans="1:23" ht="19.5" customHeight="1" x14ac:dyDescent="0.25">
      <c r="A40" s="141" t="s">
        <v>162</v>
      </c>
      <c r="B40" s="143"/>
      <c r="C40" s="152">
        <f>IFERROR(AVERAGEA(C38:D39),"")</f>
        <v>1</v>
      </c>
      <c r="D40" s="153"/>
      <c r="E40" s="81"/>
      <c r="F40" s="82"/>
      <c r="G40" s="82"/>
      <c r="H40" s="83"/>
      <c r="I40" s="83"/>
      <c r="J40" s="83"/>
      <c r="K40" s="82"/>
      <c r="L40" s="82"/>
      <c r="M40" s="82"/>
      <c r="N40" s="82"/>
      <c r="O40" s="82"/>
      <c r="P40" s="82"/>
      <c r="Q40" s="82"/>
      <c r="R40" s="82"/>
      <c r="S40" s="82"/>
      <c r="T40" s="82"/>
      <c r="U40" s="82"/>
      <c r="V40" s="82"/>
      <c r="W40" s="82"/>
    </row>
    <row r="41" spans="1:23" ht="18.75" customHeight="1" x14ac:dyDescent="0.25">
      <c r="A41" s="167" t="s">
        <v>163</v>
      </c>
      <c r="B41" s="168"/>
      <c r="C41" s="168"/>
      <c r="D41" s="168"/>
      <c r="E41" s="169"/>
      <c r="F41" s="82"/>
      <c r="G41" s="82"/>
      <c r="H41" s="83"/>
      <c r="I41" s="83"/>
      <c r="J41" s="83"/>
      <c r="K41" s="82"/>
      <c r="L41" s="82"/>
      <c r="M41" s="82"/>
      <c r="N41" s="82"/>
      <c r="O41" s="82"/>
      <c r="P41" s="82"/>
      <c r="Q41" s="82"/>
      <c r="R41" s="82"/>
      <c r="S41" s="82"/>
      <c r="T41" s="82"/>
      <c r="U41" s="82"/>
      <c r="V41" s="82"/>
      <c r="W41" s="82"/>
    </row>
    <row r="42" spans="1:23" ht="31.5" customHeight="1" x14ac:dyDescent="0.25">
      <c r="A42" s="156" t="s">
        <v>164</v>
      </c>
      <c r="B42" s="157"/>
      <c r="C42" s="154">
        <v>1</v>
      </c>
      <c r="D42" s="155"/>
      <c r="E42" s="89"/>
      <c r="F42" s="82"/>
      <c r="G42" s="82"/>
      <c r="H42" s="83"/>
      <c r="I42" s="83"/>
      <c r="J42" s="83"/>
      <c r="K42" s="82"/>
      <c r="L42" s="82"/>
      <c r="M42" s="82"/>
      <c r="N42" s="82"/>
      <c r="O42" s="82"/>
      <c r="P42" s="82"/>
      <c r="Q42" s="82"/>
      <c r="R42" s="82"/>
      <c r="S42" s="82"/>
      <c r="T42" s="82"/>
      <c r="U42" s="82"/>
      <c r="V42" s="82"/>
      <c r="W42" s="82"/>
    </row>
    <row r="43" spans="1:23" ht="31.5" customHeight="1" x14ac:dyDescent="0.25">
      <c r="A43" s="156" t="s">
        <v>241</v>
      </c>
      <c r="B43" s="157"/>
      <c r="C43" s="154">
        <v>1</v>
      </c>
      <c r="D43" s="155"/>
      <c r="E43" s="90" t="s">
        <v>268</v>
      </c>
      <c r="F43" s="82"/>
      <c r="G43" s="82"/>
      <c r="H43" s="83"/>
      <c r="I43" s="83"/>
      <c r="J43" s="83"/>
      <c r="K43" s="82"/>
      <c r="L43" s="82"/>
      <c r="M43" s="82"/>
      <c r="N43" s="82"/>
      <c r="O43" s="82"/>
      <c r="P43" s="82"/>
      <c r="Q43" s="82"/>
      <c r="R43" s="82"/>
      <c r="S43" s="82"/>
      <c r="T43" s="82"/>
      <c r="U43" s="82"/>
      <c r="V43" s="82"/>
      <c r="W43" s="82"/>
    </row>
    <row r="44" spans="1:23" ht="31.5" customHeight="1" x14ac:dyDescent="0.25">
      <c r="A44" s="156" t="s">
        <v>244</v>
      </c>
      <c r="B44" s="157"/>
      <c r="C44" s="154">
        <v>1</v>
      </c>
      <c r="D44" s="155"/>
      <c r="E44" s="90" t="s">
        <v>297</v>
      </c>
      <c r="F44" s="82"/>
      <c r="G44" s="82"/>
      <c r="H44" s="83"/>
      <c r="I44" s="83"/>
      <c r="J44" s="83"/>
      <c r="K44" s="82"/>
      <c r="L44" s="82"/>
      <c r="M44" s="82"/>
      <c r="N44" s="82"/>
      <c r="O44" s="82"/>
      <c r="P44" s="82"/>
      <c r="Q44" s="82"/>
      <c r="R44" s="82"/>
      <c r="S44" s="82"/>
      <c r="T44" s="82"/>
      <c r="U44" s="82"/>
      <c r="V44" s="82"/>
      <c r="W44" s="82"/>
    </row>
    <row r="45" spans="1:23" ht="31.5" customHeight="1" x14ac:dyDescent="0.25">
      <c r="A45" s="156" t="s">
        <v>165</v>
      </c>
      <c r="B45" s="157"/>
      <c r="C45" s="154">
        <v>1</v>
      </c>
      <c r="D45" s="155"/>
      <c r="E45" s="90" t="s">
        <v>263</v>
      </c>
      <c r="F45" s="82"/>
      <c r="G45" s="82"/>
      <c r="H45" s="83"/>
      <c r="I45" s="83"/>
      <c r="J45" s="83"/>
      <c r="K45" s="82"/>
      <c r="L45" s="82"/>
      <c r="M45" s="82"/>
      <c r="N45" s="82"/>
      <c r="O45" s="82"/>
      <c r="P45" s="82"/>
      <c r="Q45" s="82"/>
      <c r="R45" s="82"/>
      <c r="S45" s="82"/>
      <c r="T45" s="82"/>
      <c r="U45" s="82"/>
      <c r="V45" s="82"/>
      <c r="W45" s="82"/>
    </row>
    <row r="46" spans="1:23" ht="31.5" customHeight="1" x14ac:dyDescent="0.25">
      <c r="A46" s="156" t="s">
        <v>166</v>
      </c>
      <c r="B46" s="157"/>
      <c r="C46" s="154">
        <v>1</v>
      </c>
      <c r="D46" s="155"/>
      <c r="E46" s="90" t="s">
        <v>269</v>
      </c>
      <c r="F46" s="82"/>
      <c r="G46" s="82"/>
      <c r="H46" s="83"/>
      <c r="I46" s="83"/>
      <c r="J46" s="83"/>
      <c r="K46" s="82"/>
      <c r="L46" s="82"/>
      <c r="M46" s="82"/>
      <c r="N46" s="82"/>
      <c r="O46" s="82"/>
      <c r="P46" s="82"/>
      <c r="Q46" s="82"/>
      <c r="R46" s="82"/>
      <c r="S46" s="82"/>
      <c r="T46" s="82"/>
      <c r="U46" s="82"/>
      <c r="V46" s="82"/>
      <c r="W46" s="82"/>
    </row>
    <row r="47" spans="1:23" ht="21.75" customHeight="1" x14ac:dyDescent="0.25">
      <c r="A47" s="141" t="s">
        <v>224</v>
      </c>
      <c r="B47" s="143"/>
      <c r="C47" s="152">
        <f>IFERROR(AVERAGEA(C42:D46),"")</f>
        <v>1</v>
      </c>
      <c r="D47" s="153"/>
      <c r="E47" s="89"/>
      <c r="F47" s="82"/>
      <c r="G47" s="82"/>
      <c r="H47" s="83"/>
      <c r="I47" s="83"/>
      <c r="J47" s="83"/>
      <c r="K47" s="82"/>
      <c r="L47" s="82"/>
      <c r="M47" s="82"/>
      <c r="N47" s="82"/>
      <c r="O47" s="82"/>
      <c r="P47" s="82"/>
      <c r="Q47" s="82"/>
      <c r="R47" s="82"/>
      <c r="S47" s="82"/>
      <c r="T47" s="82"/>
      <c r="U47" s="82"/>
      <c r="V47" s="82"/>
      <c r="W47" s="82"/>
    </row>
    <row r="48" spans="1:23" ht="14.25" customHeight="1" x14ac:dyDescent="0.25">
      <c r="A48" s="167" t="s">
        <v>167</v>
      </c>
      <c r="B48" s="168"/>
      <c r="C48" s="168"/>
      <c r="D48" s="168"/>
      <c r="E48" s="169"/>
      <c r="F48" s="82"/>
      <c r="G48" s="82"/>
      <c r="H48" s="83"/>
      <c r="I48" s="83"/>
      <c r="J48" s="83"/>
      <c r="K48" s="82"/>
      <c r="L48" s="82"/>
      <c r="M48" s="82"/>
      <c r="N48" s="82"/>
      <c r="O48" s="82"/>
      <c r="P48" s="82"/>
      <c r="Q48" s="82"/>
      <c r="R48" s="82"/>
      <c r="S48" s="82"/>
      <c r="T48" s="82"/>
      <c r="U48" s="82"/>
      <c r="V48" s="82"/>
      <c r="W48" s="82"/>
    </row>
    <row r="49" spans="1:23" ht="28.5" customHeight="1" x14ac:dyDescent="0.25">
      <c r="A49" s="156" t="s">
        <v>242</v>
      </c>
      <c r="B49" s="157"/>
      <c r="C49" s="154">
        <v>1</v>
      </c>
      <c r="D49" s="155"/>
      <c r="E49" s="92" t="s">
        <v>298</v>
      </c>
      <c r="F49" s="82"/>
      <c r="G49" s="82"/>
      <c r="H49" s="83"/>
      <c r="I49" s="83"/>
      <c r="J49" s="83"/>
      <c r="K49" s="82"/>
      <c r="L49" s="82"/>
      <c r="M49" s="82"/>
      <c r="N49" s="82"/>
      <c r="O49" s="82"/>
      <c r="P49" s="82"/>
      <c r="Q49" s="82"/>
      <c r="R49" s="82"/>
      <c r="S49" s="82"/>
      <c r="T49" s="82"/>
      <c r="U49" s="82"/>
      <c r="V49" s="82"/>
      <c r="W49" s="82"/>
    </row>
    <row r="50" spans="1:23" ht="28.5" customHeight="1" x14ac:dyDescent="0.25">
      <c r="A50" s="156" t="s">
        <v>168</v>
      </c>
      <c r="B50" s="157"/>
      <c r="C50" s="154">
        <v>1</v>
      </c>
      <c r="D50" s="155"/>
      <c r="E50" s="91" t="s">
        <v>270</v>
      </c>
      <c r="F50" s="82"/>
      <c r="G50" s="82"/>
      <c r="H50" s="83"/>
      <c r="I50" s="83"/>
      <c r="J50" s="83"/>
      <c r="K50" s="82"/>
      <c r="L50" s="82"/>
      <c r="M50" s="82"/>
      <c r="N50" s="82"/>
      <c r="O50" s="82"/>
      <c r="P50" s="82"/>
      <c r="Q50" s="82"/>
      <c r="R50" s="82"/>
      <c r="S50" s="82"/>
      <c r="T50" s="82"/>
      <c r="U50" s="82"/>
      <c r="V50" s="82"/>
      <c r="W50" s="82"/>
    </row>
    <row r="51" spans="1:23" ht="28.5" customHeight="1" x14ac:dyDescent="0.25">
      <c r="A51" s="156" t="s">
        <v>169</v>
      </c>
      <c r="B51" s="157"/>
      <c r="C51" s="154">
        <v>1</v>
      </c>
      <c r="D51" s="155"/>
      <c r="E51" s="91" t="s">
        <v>273</v>
      </c>
      <c r="F51" s="82"/>
      <c r="G51" s="82"/>
      <c r="H51" s="83"/>
      <c r="I51" s="83"/>
      <c r="J51" s="83"/>
      <c r="K51" s="82"/>
      <c r="L51" s="82"/>
      <c r="M51" s="82"/>
      <c r="N51" s="82"/>
      <c r="O51" s="82"/>
      <c r="P51" s="82"/>
      <c r="Q51" s="82"/>
      <c r="R51" s="82"/>
      <c r="S51" s="82"/>
      <c r="T51" s="82"/>
      <c r="U51" s="82"/>
      <c r="V51" s="82"/>
      <c r="W51" s="82"/>
    </row>
    <row r="52" spans="1:23" ht="28.5" customHeight="1" x14ac:dyDescent="0.25">
      <c r="A52" s="156" t="s">
        <v>243</v>
      </c>
      <c r="B52" s="157"/>
      <c r="C52" s="154">
        <v>0</v>
      </c>
      <c r="D52" s="155"/>
      <c r="E52" s="95" t="s">
        <v>272</v>
      </c>
      <c r="F52" s="82"/>
      <c r="G52" s="82"/>
      <c r="H52" s="83"/>
      <c r="I52" s="83"/>
      <c r="J52" s="83"/>
      <c r="K52" s="82"/>
      <c r="L52" s="82"/>
      <c r="M52" s="82"/>
      <c r="N52" s="82"/>
      <c r="O52" s="82"/>
      <c r="P52" s="82"/>
      <c r="Q52" s="82"/>
      <c r="R52" s="82"/>
      <c r="S52" s="82"/>
      <c r="T52" s="82"/>
      <c r="U52" s="82"/>
      <c r="V52" s="82"/>
      <c r="W52" s="82"/>
    </row>
    <row r="53" spans="1:23" ht="21" customHeight="1" x14ac:dyDescent="0.25">
      <c r="A53" s="166" t="s">
        <v>170</v>
      </c>
      <c r="B53" s="166"/>
      <c r="C53" s="158">
        <f>IFERROR(AVERAGEA(C49:D52),"")</f>
        <v>0.75</v>
      </c>
      <c r="D53" s="159"/>
      <c r="E53" s="96"/>
      <c r="F53" s="82"/>
      <c r="G53" s="82"/>
      <c r="H53" s="83"/>
      <c r="I53" s="83"/>
      <c r="J53" s="83"/>
      <c r="K53" s="82"/>
      <c r="L53" s="82"/>
      <c r="M53" s="82"/>
      <c r="N53" s="82"/>
      <c r="O53" s="82"/>
      <c r="P53" s="82"/>
      <c r="Q53" s="82"/>
      <c r="R53" s="82"/>
      <c r="S53" s="82"/>
      <c r="T53" s="82"/>
      <c r="U53" s="82"/>
      <c r="V53" s="82"/>
      <c r="W53" s="82"/>
    </row>
    <row r="54" spans="1:23" ht="30" customHeight="1" x14ac:dyDescent="0.25">
      <c r="A54" s="144" t="s">
        <v>171</v>
      </c>
      <c r="B54" s="145"/>
      <c r="C54" s="145"/>
      <c r="D54" s="146"/>
      <c r="E54" s="108">
        <f>IFERROR(SUM(C40+C47+C53),"")</f>
        <v>2.75</v>
      </c>
      <c r="F54" s="82"/>
      <c r="G54" s="82"/>
      <c r="H54" s="83"/>
      <c r="I54" s="83"/>
      <c r="J54" s="83"/>
      <c r="K54" s="82"/>
      <c r="L54" s="82"/>
      <c r="M54" s="82"/>
      <c r="N54" s="82"/>
      <c r="O54" s="82"/>
      <c r="P54" s="82"/>
      <c r="Q54" s="82"/>
      <c r="R54" s="82"/>
      <c r="S54" s="82"/>
      <c r="T54" s="82"/>
      <c r="U54" s="82"/>
      <c r="V54" s="82"/>
      <c r="W54" s="82"/>
    </row>
    <row r="55" spans="1:23" ht="20.25" customHeight="1" x14ac:dyDescent="0.25">
      <c r="A55" s="147" t="s">
        <v>172</v>
      </c>
      <c r="B55" s="148"/>
      <c r="C55" s="148"/>
      <c r="D55" s="149"/>
      <c r="E55" s="109" t="str">
        <f>IF(AND(E54&gt;=0,E54&lt;=1),"Alta",IF(AND(E54&gt;1,E54&lt;=2),"Media",IF(E54&lt;=3,"Baja","")))</f>
        <v>Baja</v>
      </c>
      <c r="F55" s="82"/>
      <c r="G55" s="82"/>
      <c r="H55" s="83"/>
      <c r="I55" s="83"/>
      <c r="J55" s="83"/>
      <c r="K55" s="82"/>
      <c r="L55" s="82"/>
      <c r="M55" s="82"/>
      <c r="N55" s="82"/>
      <c r="O55" s="82"/>
      <c r="P55" s="82"/>
      <c r="Q55" s="82"/>
      <c r="R55" s="82"/>
      <c r="S55" s="82"/>
      <c r="T55" s="82"/>
      <c r="U55" s="82"/>
      <c r="V55" s="82"/>
      <c r="W55" s="82"/>
    </row>
    <row r="56" spans="1:23" ht="20.25" customHeight="1" x14ac:dyDescent="0.25">
      <c r="A56" s="141"/>
      <c r="B56" s="142"/>
      <c r="C56" s="142"/>
      <c r="D56" s="142"/>
      <c r="E56" s="143"/>
      <c r="F56" s="82"/>
      <c r="G56" s="82"/>
      <c r="H56" s="83"/>
      <c r="I56" s="83"/>
      <c r="J56" s="83"/>
      <c r="K56" s="82"/>
      <c r="L56" s="82"/>
      <c r="M56" s="82"/>
      <c r="N56" s="82"/>
      <c r="O56" s="82"/>
      <c r="P56" s="82"/>
      <c r="Q56" s="82"/>
      <c r="R56" s="82"/>
      <c r="S56" s="82"/>
      <c r="T56" s="82"/>
      <c r="U56" s="82"/>
      <c r="V56" s="82"/>
      <c r="W56" s="82"/>
    </row>
    <row r="57" spans="1:23" ht="31.5" customHeight="1" x14ac:dyDescent="0.25">
      <c r="A57" s="138" t="s">
        <v>173</v>
      </c>
      <c r="B57" s="139"/>
      <c r="C57" s="139"/>
      <c r="D57" s="139"/>
      <c r="E57" s="140"/>
      <c r="F57" s="82"/>
      <c r="G57" s="82"/>
      <c r="H57" s="83"/>
      <c r="I57" s="83"/>
      <c r="J57" s="83"/>
      <c r="K57" s="82"/>
      <c r="L57" s="82"/>
      <c r="M57" s="82"/>
      <c r="N57" s="82"/>
      <c r="O57" s="82"/>
      <c r="P57" s="82"/>
      <c r="Q57" s="82"/>
      <c r="R57" s="82"/>
      <c r="S57" s="82"/>
      <c r="T57" s="82"/>
      <c r="U57" s="82"/>
      <c r="V57" s="82"/>
      <c r="W57" s="82"/>
    </row>
    <row r="58" spans="1:23" ht="18.75" customHeight="1" x14ac:dyDescent="0.25">
      <c r="A58" s="160" t="s">
        <v>146</v>
      </c>
      <c r="B58" s="161"/>
      <c r="C58" s="162" t="s">
        <v>211</v>
      </c>
      <c r="D58" s="163"/>
      <c r="E58" s="80" t="s">
        <v>147</v>
      </c>
      <c r="F58" s="82"/>
      <c r="G58" s="82"/>
      <c r="H58" s="83"/>
      <c r="I58" s="83"/>
      <c r="J58" s="83"/>
      <c r="K58" s="82"/>
      <c r="L58" s="82"/>
      <c r="M58" s="82"/>
      <c r="N58" s="82"/>
      <c r="O58" s="82"/>
      <c r="P58" s="82"/>
      <c r="Q58" s="82"/>
      <c r="R58" s="82"/>
      <c r="S58" s="82"/>
      <c r="T58" s="82"/>
      <c r="U58" s="82"/>
      <c r="V58" s="82"/>
      <c r="W58" s="82"/>
    </row>
    <row r="59" spans="1:23" x14ac:dyDescent="0.25">
      <c r="A59" s="167" t="s">
        <v>245</v>
      </c>
      <c r="B59" s="168"/>
      <c r="C59" s="168"/>
      <c r="D59" s="168"/>
      <c r="E59" s="169"/>
      <c r="F59" s="82"/>
      <c r="G59" s="82"/>
      <c r="H59" s="83"/>
      <c r="I59" s="83"/>
      <c r="J59" s="83"/>
      <c r="K59" s="82"/>
      <c r="L59" s="82"/>
      <c r="M59" s="82"/>
      <c r="N59" s="82"/>
      <c r="O59" s="82"/>
      <c r="P59" s="82"/>
      <c r="Q59" s="82"/>
      <c r="R59" s="82"/>
      <c r="S59" s="82"/>
      <c r="T59" s="82"/>
      <c r="U59" s="82"/>
      <c r="V59" s="82"/>
      <c r="W59" s="82"/>
    </row>
    <row r="60" spans="1:23" ht="39.75" customHeight="1" x14ac:dyDescent="0.25">
      <c r="A60" s="164" t="s">
        <v>174</v>
      </c>
      <c r="B60" s="165"/>
      <c r="C60" s="154">
        <v>1</v>
      </c>
      <c r="D60" s="155"/>
      <c r="E60" s="89" t="s">
        <v>275</v>
      </c>
      <c r="F60" s="82"/>
      <c r="G60" s="82"/>
      <c r="H60" s="83"/>
      <c r="I60" s="83"/>
      <c r="J60" s="83"/>
      <c r="K60" s="82"/>
      <c r="L60" s="82"/>
      <c r="M60" s="82"/>
      <c r="N60" s="82"/>
      <c r="O60" s="82"/>
      <c r="P60" s="82"/>
      <c r="Q60" s="82"/>
      <c r="R60" s="82"/>
      <c r="S60" s="82"/>
      <c r="T60" s="82"/>
      <c r="U60" s="82"/>
      <c r="V60" s="82"/>
      <c r="W60" s="82"/>
    </row>
    <row r="61" spans="1:23" ht="39" customHeight="1" x14ac:dyDescent="0.25">
      <c r="A61" s="164" t="s">
        <v>175</v>
      </c>
      <c r="B61" s="165"/>
      <c r="C61" s="154">
        <v>1</v>
      </c>
      <c r="D61" s="155"/>
      <c r="E61" s="89" t="s">
        <v>274</v>
      </c>
      <c r="F61" s="82"/>
      <c r="G61" s="82"/>
      <c r="H61" s="83"/>
      <c r="I61" s="83"/>
      <c r="J61" s="83"/>
      <c r="K61" s="82"/>
      <c r="L61" s="82"/>
      <c r="M61" s="82"/>
      <c r="N61" s="82"/>
      <c r="O61" s="82"/>
      <c r="P61" s="82"/>
      <c r="Q61" s="82"/>
      <c r="R61" s="82"/>
      <c r="S61" s="82"/>
      <c r="T61" s="82"/>
      <c r="U61" s="82"/>
      <c r="V61" s="82"/>
      <c r="W61" s="82"/>
    </row>
    <row r="62" spans="1:23" ht="66" customHeight="1" x14ac:dyDescent="0.25">
      <c r="A62" s="164" t="s">
        <v>176</v>
      </c>
      <c r="B62" s="165"/>
      <c r="C62" s="154">
        <v>1</v>
      </c>
      <c r="D62" s="155"/>
      <c r="E62" s="89" t="s">
        <v>299</v>
      </c>
      <c r="F62" s="82"/>
      <c r="G62" s="82"/>
      <c r="H62" s="83"/>
      <c r="I62" s="83"/>
      <c r="J62" s="83"/>
      <c r="K62" s="82"/>
      <c r="L62" s="82"/>
      <c r="M62" s="82"/>
      <c r="N62" s="82"/>
      <c r="O62" s="82"/>
      <c r="P62" s="82"/>
      <c r="Q62" s="82"/>
      <c r="R62" s="82"/>
      <c r="S62" s="82"/>
      <c r="T62" s="82"/>
      <c r="U62" s="82"/>
      <c r="V62" s="82"/>
      <c r="W62" s="82"/>
    </row>
    <row r="63" spans="1:23" ht="25.5" customHeight="1" x14ac:dyDescent="0.25">
      <c r="A63" s="141" t="s">
        <v>177</v>
      </c>
      <c r="B63" s="143"/>
      <c r="C63" s="152">
        <f>IFERROR(AVERAGEA(C60:D62),"")</f>
        <v>1</v>
      </c>
      <c r="D63" s="153"/>
      <c r="E63" s="89"/>
      <c r="F63" s="82"/>
      <c r="G63" s="82"/>
      <c r="H63" s="83"/>
      <c r="I63" s="83"/>
      <c r="J63" s="83"/>
      <c r="K63" s="82"/>
      <c r="L63" s="82"/>
      <c r="M63" s="82"/>
      <c r="N63" s="82"/>
      <c r="O63" s="82"/>
      <c r="P63" s="82"/>
      <c r="Q63" s="82"/>
      <c r="R63" s="82"/>
      <c r="S63" s="82"/>
      <c r="T63" s="82"/>
      <c r="U63" s="82"/>
      <c r="V63" s="82"/>
      <c r="W63" s="82"/>
    </row>
    <row r="64" spans="1:23" x14ac:dyDescent="0.25">
      <c r="A64" s="167" t="s">
        <v>247</v>
      </c>
      <c r="B64" s="168"/>
      <c r="C64" s="168"/>
      <c r="D64" s="168"/>
      <c r="E64" s="169"/>
      <c r="F64" s="82"/>
      <c r="G64" s="82"/>
      <c r="H64" s="83"/>
      <c r="I64" s="83"/>
      <c r="J64" s="83"/>
      <c r="K64" s="82"/>
      <c r="L64" s="82"/>
      <c r="M64" s="82"/>
      <c r="N64" s="82"/>
      <c r="O64" s="82"/>
      <c r="P64" s="82"/>
      <c r="Q64" s="82"/>
      <c r="R64" s="82"/>
      <c r="S64" s="82"/>
      <c r="T64" s="82"/>
      <c r="U64" s="82"/>
      <c r="V64" s="82"/>
      <c r="W64" s="82"/>
    </row>
    <row r="65" spans="1:23" ht="30" customHeight="1" x14ac:dyDescent="0.25">
      <c r="A65" s="164" t="s">
        <v>246</v>
      </c>
      <c r="B65" s="165"/>
      <c r="C65" s="154">
        <v>1</v>
      </c>
      <c r="D65" s="155"/>
      <c r="E65" s="116"/>
      <c r="F65" s="82"/>
      <c r="G65" s="82"/>
      <c r="H65" s="83"/>
      <c r="I65" s="83"/>
      <c r="J65" s="83"/>
      <c r="K65" s="82"/>
      <c r="L65" s="82"/>
      <c r="M65" s="82"/>
      <c r="N65" s="82"/>
      <c r="O65" s="82"/>
      <c r="P65" s="82"/>
      <c r="Q65" s="82"/>
      <c r="R65" s="82"/>
      <c r="S65" s="82"/>
      <c r="T65" s="82"/>
      <c r="U65" s="82"/>
      <c r="V65" s="82"/>
      <c r="W65" s="82"/>
    </row>
    <row r="66" spans="1:23" ht="30" customHeight="1" x14ac:dyDescent="0.25">
      <c r="A66" s="156" t="s">
        <v>249</v>
      </c>
      <c r="B66" s="157"/>
      <c r="C66" s="154">
        <v>1</v>
      </c>
      <c r="D66" s="155"/>
      <c r="E66" s="97"/>
      <c r="F66" s="82"/>
      <c r="G66" s="82"/>
      <c r="H66" s="83"/>
      <c r="I66" s="83"/>
      <c r="J66" s="83"/>
      <c r="K66" s="82"/>
      <c r="L66" s="82"/>
      <c r="M66" s="82"/>
      <c r="N66" s="82"/>
      <c r="O66" s="82"/>
      <c r="P66" s="82"/>
      <c r="Q66" s="82"/>
      <c r="R66" s="82"/>
      <c r="S66" s="82"/>
      <c r="T66" s="82"/>
      <c r="U66" s="82"/>
      <c r="V66" s="82"/>
      <c r="W66" s="82"/>
    </row>
    <row r="67" spans="1:23" ht="30" customHeight="1" x14ac:dyDescent="0.25">
      <c r="A67" s="156" t="s">
        <v>250</v>
      </c>
      <c r="B67" s="157"/>
      <c r="C67" s="154">
        <v>0</v>
      </c>
      <c r="D67" s="155"/>
      <c r="E67" s="117" t="s">
        <v>277</v>
      </c>
      <c r="F67" s="82"/>
      <c r="G67" s="82"/>
      <c r="H67" s="83"/>
      <c r="I67" s="83"/>
      <c r="J67" s="83"/>
      <c r="K67" s="82"/>
      <c r="L67" s="82"/>
      <c r="M67" s="82"/>
      <c r="N67" s="82"/>
      <c r="O67" s="82"/>
      <c r="P67" s="82"/>
      <c r="Q67" s="82"/>
      <c r="R67" s="82"/>
      <c r="S67" s="82"/>
      <c r="T67" s="82"/>
      <c r="U67" s="82"/>
      <c r="V67" s="82"/>
      <c r="W67" s="82"/>
    </row>
    <row r="68" spans="1:23" ht="30" customHeight="1" x14ac:dyDescent="0.25">
      <c r="A68" s="156" t="s">
        <v>251</v>
      </c>
      <c r="B68" s="157"/>
      <c r="C68" s="154">
        <v>1</v>
      </c>
      <c r="D68" s="155"/>
      <c r="E68" s="117"/>
      <c r="F68" s="82"/>
      <c r="G68" s="82"/>
      <c r="H68" s="83"/>
      <c r="I68" s="83"/>
      <c r="J68" s="83"/>
      <c r="K68" s="82"/>
      <c r="L68" s="82"/>
      <c r="M68" s="82"/>
      <c r="N68" s="82"/>
      <c r="O68" s="82"/>
      <c r="P68" s="82"/>
      <c r="Q68" s="82"/>
      <c r="R68" s="82"/>
      <c r="S68" s="82"/>
      <c r="T68" s="82"/>
      <c r="U68" s="82"/>
      <c r="V68" s="82"/>
      <c r="W68" s="82"/>
    </row>
    <row r="69" spans="1:23" ht="21.75" customHeight="1" x14ac:dyDescent="0.25">
      <c r="A69" s="141" t="s">
        <v>178</v>
      </c>
      <c r="B69" s="143"/>
      <c r="C69" s="158">
        <f>IFERROR(AVERAGEA(C65:D68),"")</f>
        <v>0.75</v>
      </c>
      <c r="D69" s="159"/>
      <c r="E69" s="89"/>
      <c r="F69" s="82"/>
      <c r="G69" s="82"/>
      <c r="H69" s="83"/>
      <c r="I69" s="83"/>
      <c r="J69" s="83"/>
      <c r="K69" s="82"/>
      <c r="L69" s="82"/>
      <c r="M69" s="82"/>
      <c r="N69" s="82"/>
      <c r="O69" s="82"/>
      <c r="P69" s="82"/>
      <c r="Q69" s="82"/>
      <c r="R69" s="82"/>
      <c r="S69" s="82"/>
      <c r="T69" s="82"/>
      <c r="U69" s="82"/>
      <c r="V69" s="82"/>
      <c r="W69" s="82"/>
    </row>
    <row r="70" spans="1:23" x14ac:dyDescent="0.25">
      <c r="A70" s="167" t="s">
        <v>248</v>
      </c>
      <c r="B70" s="168"/>
      <c r="C70" s="168"/>
      <c r="D70" s="168"/>
      <c r="E70" s="169"/>
      <c r="F70" s="82"/>
      <c r="G70" s="82"/>
      <c r="H70" s="83"/>
      <c r="I70" s="83"/>
      <c r="J70" s="83"/>
      <c r="K70" s="82"/>
      <c r="L70" s="82"/>
      <c r="M70" s="82"/>
      <c r="N70" s="82"/>
      <c r="O70" s="82"/>
      <c r="P70" s="82"/>
      <c r="Q70" s="82"/>
      <c r="R70" s="82"/>
      <c r="S70" s="82"/>
      <c r="T70" s="82"/>
      <c r="U70" s="82"/>
      <c r="V70" s="82"/>
      <c r="W70" s="82"/>
    </row>
    <row r="71" spans="1:23" ht="30.75" customHeight="1" x14ac:dyDescent="0.25">
      <c r="A71" s="156" t="s">
        <v>218</v>
      </c>
      <c r="B71" s="157"/>
      <c r="C71" s="154">
        <v>1</v>
      </c>
      <c r="D71" s="155"/>
      <c r="E71" s="105"/>
      <c r="F71" s="82"/>
      <c r="G71" s="82"/>
      <c r="H71" s="83"/>
      <c r="I71" s="83"/>
      <c r="J71" s="83"/>
      <c r="K71" s="82"/>
      <c r="L71" s="82"/>
      <c r="M71" s="82"/>
      <c r="N71" s="82"/>
      <c r="O71" s="82"/>
      <c r="P71" s="82"/>
      <c r="Q71" s="82"/>
      <c r="R71" s="82"/>
      <c r="S71" s="82"/>
      <c r="T71" s="82"/>
      <c r="U71" s="82"/>
      <c r="V71" s="82"/>
      <c r="W71" s="82"/>
    </row>
    <row r="72" spans="1:23" ht="30.75" customHeight="1" x14ac:dyDescent="0.25">
      <c r="A72" s="156" t="s">
        <v>219</v>
      </c>
      <c r="B72" s="157"/>
      <c r="C72" s="154">
        <v>1</v>
      </c>
      <c r="D72" s="155"/>
      <c r="E72" s="97" t="s">
        <v>255</v>
      </c>
      <c r="F72" s="82"/>
      <c r="G72" s="82"/>
      <c r="H72" s="83"/>
      <c r="I72" s="83"/>
      <c r="J72" s="83"/>
      <c r="K72" s="82"/>
      <c r="L72" s="82"/>
      <c r="M72" s="82"/>
      <c r="N72" s="82"/>
      <c r="O72" s="82"/>
      <c r="P72" s="82"/>
      <c r="Q72" s="82"/>
      <c r="R72" s="82"/>
      <c r="S72" s="82"/>
      <c r="T72" s="82"/>
      <c r="U72" s="82"/>
      <c r="V72" s="82"/>
      <c r="W72" s="82"/>
    </row>
    <row r="73" spans="1:23" ht="30.75" customHeight="1" x14ac:dyDescent="0.25">
      <c r="A73" s="156" t="s">
        <v>179</v>
      </c>
      <c r="B73" s="157"/>
      <c r="C73" s="154">
        <v>1</v>
      </c>
      <c r="D73" s="155"/>
      <c r="E73" s="89"/>
      <c r="F73" s="82"/>
      <c r="G73" s="82"/>
      <c r="H73" s="83"/>
      <c r="I73" s="83"/>
      <c r="J73" s="83"/>
      <c r="K73" s="82"/>
      <c r="L73" s="82"/>
      <c r="M73" s="82"/>
      <c r="N73" s="82"/>
      <c r="O73" s="82"/>
      <c r="P73" s="82"/>
      <c r="Q73" s="82"/>
      <c r="R73" s="82"/>
      <c r="S73" s="82"/>
      <c r="T73" s="82"/>
      <c r="U73" s="82"/>
      <c r="V73" s="82"/>
      <c r="W73" s="82"/>
    </row>
    <row r="74" spans="1:23" ht="30.75" customHeight="1" x14ac:dyDescent="0.25">
      <c r="A74" s="156" t="s">
        <v>252</v>
      </c>
      <c r="B74" s="157"/>
      <c r="C74" s="154">
        <v>1</v>
      </c>
      <c r="D74" s="155"/>
      <c r="E74" s="89"/>
      <c r="F74" s="82"/>
      <c r="G74" s="82"/>
      <c r="H74" s="83"/>
      <c r="I74" s="83"/>
      <c r="J74" s="83"/>
      <c r="K74" s="82"/>
      <c r="L74" s="82"/>
      <c r="M74" s="82"/>
      <c r="N74" s="82"/>
      <c r="O74" s="82"/>
      <c r="P74" s="82"/>
      <c r="Q74" s="82"/>
      <c r="R74" s="82"/>
      <c r="S74" s="82"/>
      <c r="T74" s="82"/>
      <c r="U74" s="82"/>
      <c r="V74" s="82"/>
      <c r="W74" s="82"/>
    </row>
    <row r="75" spans="1:23" ht="22.5" customHeight="1" x14ac:dyDescent="0.25">
      <c r="A75" s="141" t="s">
        <v>180</v>
      </c>
      <c r="B75" s="143"/>
      <c r="C75" s="152">
        <f>IFERROR(AVERAGEA(B71:D74),"")</f>
        <v>1</v>
      </c>
      <c r="D75" s="153"/>
      <c r="E75" s="84"/>
      <c r="F75" s="82"/>
      <c r="G75" s="82"/>
      <c r="H75" s="83"/>
      <c r="I75" s="83"/>
      <c r="J75" s="83"/>
      <c r="K75" s="82"/>
      <c r="L75" s="82"/>
      <c r="M75" s="82"/>
      <c r="N75" s="82"/>
      <c r="O75" s="82"/>
      <c r="P75" s="82"/>
      <c r="Q75" s="82"/>
      <c r="R75" s="82"/>
      <c r="S75" s="82"/>
      <c r="T75" s="82"/>
      <c r="U75" s="82"/>
      <c r="V75" s="82"/>
      <c r="W75" s="82"/>
    </row>
    <row r="76" spans="1:23" ht="28.5" customHeight="1" x14ac:dyDescent="0.25">
      <c r="A76" s="150" t="s">
        <v>226</v>
      </c>
      <c r="B76" s="150"/>
      <c r="C76" s="150"/>
      <c r="D76" s="150"/>
      <c r="E76" s="108">
        <f>IFERROR(SUM(C63+C69+C75),"")</f>
        <v>2.75</v>
      </c>
      <c r="F76" s="82"/>
      <c r="G76" s="82"/>
      <c r="H76" s="83"/>
      <c r="I76" s="83"/>
      <c r="J76" s="83"/>
      <c r="K76" s="82"/>
      <c r="L76" s="82"/>
      <c r="M76" s="82"/>
      <c r="N76" s="82"/>
      <c r="O76" s="82"/>
      <c r="P76" s="82"/>
      <c r="Q76" s="82"/>
      <c r="R76" s="82"/>
      <c r="S76" s="82"/>
      <c r="T76" s="82"/>
      <c r="U76" s="82"/>
      <c r="V76" s="82"/>
      <c r="W76" s="82"/>
    </row>
    <row r="77" spans="1:23" ht="20.25" customHeight="1" x14ac:dyDescent="0.25">
      <c r="A77" s="151" t="s">
        <v>181</v>
      </c>
      <c r="B77" s="151"/>
      <c r="C77" s="151"/>
      <c r="D77" s="151"/>
      <c r="E77" s="109" t="str">
        <f>IF(AND(E76&gt;=0,E76&lt;=1),"Alta",IF(AND(E76&gt;1,E76&lt;=2),"Media",IF(E76&lt;=3,"Baja","")))</f>
        <v>Baja</v>
      </c>
      <c r="F77" s="82"/>
      <c r="G77" s="82"/>
      <c r="H77" s="83"/>
      <c r="I77" s="83"/>
      <c r="J77" s="83"/>
      <c r="K77" s="82"/>
      <c r="L77" s="82"/>
      <c r="M77" s="82"/>
      <c r="N77" s="82"/>
      <c r="O77" s="82"/>
      <c r="P77" s="82"/>
      <c r="Q77" s="82"/>
      <c r="R77" s="82"/>
      <c r="S77" s="82"/>
      <c r="T77" s="82"/>
      <c r="U77" s="82"/>
      <c r="V77" s="82"/>
      <c r="W77" s="82"/>
    </row>
    <row r="78" spans="1:23" x14ac:dyDescent="0.25">
      <c r="A78" s="83"/>
      <c r="B78" s="83"/>
      <c r="C78" s="83"/>
      <c r="D78" s="83"/>
      <c r="E78" s="83"/>
      <c r="F78" s="82"/>
      <c r="G78" s="82"/>
      <c r="H78" s="83"/>
      <c r="I78" s="83"/>
      <c r="J78" s="83"/>
      <c r="K78" s="82"/>
      <c r="L78" s="82"/>
      <c r="M78" s="82"/>
      <c r="N78" s="82"/>
      <c r="O78" s="82"/>
      <c r="P78" s="82"/>
      <c r="Q78" s="82"/>
      <c r="R78" s="82"/>
      <c r="S78" s="82"/>
      <c r="T78" s="82"/>
      <c r="U78" s="82"/>
      <c r="V78" s="82"/>
      <c r="W78" s="82"/>
    </row>
    <row r="79" spans="1:23" x14ac:dyDescent="0.25">
      <c r="A79" s="82"/>
      <c r="B79" s="83"/>
      <c r="C79" s="83"/>
      <c r="D79" s="83"/>
      <c r="E79" s="83"/>
      <c r="F79" s="82"/>
      <c r="G79" s="82"/>
      <c r="H79" s="83"/>
      <c r="I79" s="83"/>
      <c r="J79" s="83"/>
      <c r="K79" s="82"/>
      <c r="L79" s="82"/>
      <c r="M79" s="82"/>
      <c r="N79" s="82"/>
      <c r="O79" s="82"/>
      <c r="P79" s="82"/>
      <c r="Q79" s="82"/>
      <c r="R79" s="82"/>
      <c r="S79" s="82"/>
      <c r="T79" s="82"/>
      <c r="U79" s="82"/>
      <c r="V79" s="82"/>
      <c r="W79" s="82"/>
    </row>
    <row r="80" spans="1:23" x14ac:dyDescent="0.25">
      <c r="A80" s="82"/>
      <c r="B80" s="83"/>
      <c r="C80" s="83"/>
      <c r="D80" s="83"/>
      <c r="E80" s="83"/>
      <c r="F80" s="82"/>
      <c r="G80" s="82"/>
      <c r="H80" s="83"/>
      <c r="I80" s="83"/>
      <c r="J80" s="83"/>
      <c r="K80" s="82"/>
      <c r="L80" s="82"/>
      <c r="M80" s="82"/>
      <c r="N80" s="82"/>
      <c r="O80" s="82"/>
      <c r="P80" s="82"/>
      <c r="Q80" s="82"/>
      <c r="R80" s="82"/>
      <c r="S80" s="82"/>
      <c r="T80" s="82"/>
      <c r="U80" s="82"/>
      <c r="V80" s="82"/>
      <c r="W80" s="82"/>
    </row>
    <row r="81" spans="1:23" x14ac:dyDescent="0.25">
      <c r="A81" s="82"/>
      <c r="B81" s="83"/>
      <c r="C81" s="83"/>
      <c r="D81" s="83"/>
      <c r="E81" s="83"/>
      <c r="F81" s="82"/>
      <c r="G81" s="82"/>
      <c r="H81" s="83"/>
      <c r="I81" s="83"/>
      <c r="J81" s="83"/>
      <c r="K81" s="82"/>
      <c r="L81" s="82"/>
      <c r="M81" s="82"/>
      <c r="N81" s="82"/>
      <c r="O81" s="82"/>
      <c r="P81" s="82"/>
      <c r="Q81" s="82"/>
      <c r="R81" s="82"/>
      <c r="S81" s="82"/>
      <c r="T81" s="82"/>
      <c r="U81" s="82"/>
      <c r="V81" s="82"/>
      <c r="W81" s="82"/>
    </row>
    <row r="82" spans="1:23" x14ac:dyDescent="0.25">
      <c r="A82" s="82"/>
      <c r="B82" s="83"/>
      <c r="C82" s="83"/>
      <c r="D82" s="83"/>
      <c r="E82" s="83"/>
      <c r="F82" s="82"/>
      <c r="G82" s="82"/>
      <c r="H82" s="83"/>
      <c r="I82" s="83"/>
      <c r="J82" s="83"/>
      <c r="K82" s="82"/>
      <c r="L82" s="82"/>
      <c r="M82" s="82"/>
      <c r="N82" s="82"/>
      <c r="O82" s="82"/>
      <c r="P82" s="82"/>
      <c r="Q82" s="82"/>
      <c r="R82" s="82"/>
      <c r="S82" s="82"/>
      <c r="T82" s="82"/>
      <c r="U82" s="82"/>
      <c r="V82" s="82"/>
      <c r="W82" s="82"/>
    </row>
    <row r="83" spans="1:23" x14ac:dyDescent="0.25">
      <c r="A83" s="82"/>
      <c r="B83" s="83"/>
      <c r="C83" s="83"/>
      <c r="D83" s="83"/>
      <c r="E83" s="83"/>
      <c r="F83" s="82"/>
      <c r="G83" s="82"/>
      <c r="H83" s="83"/>
      <c r="I83" s="83"/>
      <c r="J83" s="83"/>
      <c r="K83" s="82"/>
      <c r="L83" s="82"/>
      <c r="M83" s="82"/>
      <c r="N83" s="82"/>
      <c r="O83" s="82"/>
      <c r="P83" s="82"/>
      <c r="Q83" s="82"/>
      <c r="R83" s="82"/>
      <c r="S83" s="82"/>
      <c r="T83" s="82"/>
      <c r="U83" s="82"/>
      <c r="V83" s="82"/>
      <c r="W83" s="82"/>
    </row>
    <row r="84" spans="1:23" x14ac:dyDescent="0.25">
      <c r="A84" s="82"/>
      <c r="B84" s="83"/>
      <c r="C84" s="83"/>
      <c r="D84" s="83"/>
      <c r="E84" s="83"/>
      <c r="F84" s="82"/>
      <c r="G84" s="82"/>
      <c r="H84" s="83"/>
      <c r="I84" s="83"/>
      <c r="J84" s="83"/>
      <c r="K84" s="82"/>
      <c r="L84" s="82"/>
      <c r="M84" s="82"/>
      <c r="N84" s="82"/>
      <c r="O84" s="82"/>
      <c r="P84" s="82"/>
      <c r="Q84" s="82"/>
      <c r="R84" s="82"/>
      <c r="S84" s="82"/>
      <c r="T84" s="82"/>
      <c r="U84" s="82"/>
      <c r="V84" s="82"/>
      <c r="W84" s="82"/>
    </row>
    <row r="85" spans="1:23" x14ac:dyDescent="0.25">
      <c r="A85" s="82"/>
      <c r="B85" s="83"/>
      <c r="C85" s="83"/>
      <c r="D85" s="83"/>
      <c r="E85" s="83"/>
      <c r="F85" s="82"/>
      <c r="G85" s="82"/>
      <c r="H85" s="83"/>
      <c r="I85" s="83"/>
      <c r="J85" s="83"/>
      <c r="K85" s="82"/>
      <c r="L85" s="82"/>
      <c r="M85" s="82"/>
      <c r="N85" s="82"/>
      <c r="O85" s="82"/>
      <c r="P85" s="82"/>
      <c r="Q85" s="82"/>
      <c r="R85" s="82"/>
      <c r="S85" s="82"/>
      <c r="T85" s="82"/>
      <c r="U85" s="82"/>
      <c r="V85" s="82"/>
      <c r="W85" s="82"/>
    </row>
    <row r="86" spans="1:23" x14ac:dyDescent="0.25">
      <c r="A86" s="82"/>
      <c r="B86" s="83"/>
      <c r="C86" s="83"/>
      <c r="D86" s="83"/>
      <c r="E86" s="83"/>
      <c r="F86" s="82"/>
      <c r="G86" s="82"/>
      <c r="H86" s="83"/>
      <c r="I86" s="83"/>
      <c r="J86" s="83"/>
      <c r="K86" s="82"/>
      <c r="L86" s="82"/>
      <c r="M86" s="82"/>
      <c r="N86" s="82"/>
      <c r="O86" s="82"/>
      <c r="P86" s="82"/>
      <c r="Q86" s="82"/>
      <c r="R86" s="82"/>
      <c r="S86" s="82"/>
      <c r="T86" s="82"/>
      <c r="U86" s="82"/>
      <c r="V86" s="82"/>
      <c r="W86" s="82"/>
    </row>
    <row r="87" spans="1:23" x14ac:dyDescent="0.25">
      <c r="A87" s="82"/>
      <c r="B87" s="83"/>
      <c r="C87" s="83"/>
      <c r="D87" s="83"/>
      <c r="E87" s="83"/>
      <c r="F87" s="82"/>
      <c r="G87" s="82"/>
      <c r="H87" s="83"/>
      <c r="I87" s="83"/>
      <c r="J87" s="83"/>
      <c r="K87" s="82"/>
      <c r="L87" s="82"/>
      <c r="M87" s="82"/>
      <c r="N87" s="82"/>
      <c r="O87" s="82"/>
      <c r="P87" s="82"/>
      <c r="Q87" s="82"/>
      <c r="R87" s="82"/>
      <c r="S87" s="82"/>
      <c r="T87" s="82"/>
      <c r="U87" s="82"/>
      <c r="V87" s="82"/>
      <c r="W87" s="82"/>
    </row>
    <row r="88" spans="1:23" x14ac:dyDescent="0.25">
      <c r="A88" s="82"/>
      <c r="B88" s="83"/>
      <c r="C88" s="83"/>
      <c r="D88" s="83"/>
      <c r="E88" s="83"/>
      <c r="F88" s="82"/>
      <c r="G88" s="82"/>
      <c r="H88" s="83"/>
      <c r="I88" s="83"/>
      <c r="J88" s="83"/>
      <c r="K88" s="82"/>
      <c r="L88" s="82"/>
      <c r="M88" s="82"/>
      <c r="N88" s="82"/>
      <c r="O88" s="82"/>
      <c r="P88" s="82"/>
      <c r="Q88" s="82"/>
      <c r="R88" s="82"/>
      <c r="S88" s="82"/>
      <c r="T88" s="82"/>
      <c r="U88" s="82"/>
      <c r="V88" s="82"/>
      <c r="W88" s="82"/>
    </row>
    <row r="89" spans="1:23" x14ac:dyDescent="0.25">
      <c r="A89" s="82"/>
      <c r="B89" s="83"/>
      <c r="C89" s="83"/>
      <c r="D89" s="83"/>
      <c r="E89" s="83"/>
      <c r="F89" s="82"/>
      <c r="G89" s="82"/>
      <c r="H89" s="83"/>
      <c r="I89" s="83"/>
      <c r="J89" s="83"/>
      <c r="K89" s="82"/>
      <c r="L89" s="82"/>
      <c r="M89" s="82"/>
      <c r="N89" s="82"/>
      <c r="O89" s="82"/>
      <c r="P89" s="82"/>
      <c r="Q89" s="82"/>
      <c r="R89" s="82"/>
      <c r="S89" s="82"/>
      <c r="T89" s="82"/>
      <c r="U89" s="82"/>
      <c r="V89" s="82"/>
      <c r="W89" s="82"/>
    </row>
    <row r="90" spans="1:23" x14ac:dyDescent="0.25">
      <c r="A90" s="82"/>
      <c r="B90" s="83"/>
      <c r="C90" s="83"/>
      <c r="D90" s="83"/>
      <c r="E90" s="83"/>
      <c r="F90" s="82"/>
      <c r="G90" s="82"/>
      <c r="H90" s="83"/>
      <c r="I90" s="83"/>
      <c r="J90" s="83"/>
      <c r="K90" s="82"/>
      <c r="L90" s="82"/>
      <c r="M90" s="82"/>
      <c r="N90" s="82"/>
      <c r="O90" s="82"/>
      <c r="P90" s="82"/>
      <c r="Q90" s="82"/>
      <c r="R90" s="82"/>
      <c r="S90" s="82"/>
      <c r="T90" s="82"/>
      <c r="U90" s="82"/>
      <c r="V90" s="82"/>
      <c r="W90" s="82"/>
    </row>
    <row r="91" spans="1:23" x14ac:dyDescent="0.25">
      <c r="A91" s="82"/>
      <c r="B91" s="83"/>
      <c r="C91" s="83"/>
      <c r="D91" s="83"/>
      <c r="E91" s="83"/>
      <c r="F91" s="82"/>
      <c r="G91" s="82"/>
      <c r="H91" s="83"/>
      <c r="I91" s="83"/>
      <c r="J91" s="83"/>
      <c r="K91" s="82"/>
      <c r="L91" s="82"/>
      <c r="M91" s="82"/>
      <c r="N91" s="82"/>
      <c r="O91" s="82"/>
      <c r="P91" s="82"/>
      <c r="Q91" s="82"/>
      <c r="R91" s="82"/>
      <c r="S91" s="82"/>
      <c r="T91" s="82"/>
      <c r="U91" s="82"/>
      <c r="V91" s="82"/>
      <c r="W91" s="82"/>
    </row>
    <row r="92" spans="1:23" x14ac:dyDescent="0.25">
      <c r="A92" s="82"/>
      <c r="B92" s="83"/>
      <c r="C92" s="83"/>
      <c r="D92" s="83"/>
      <c r="E92" s="83"/>
      <c r="F92" s="82"/>
      <c r="G92" s="82"/>
      <c r="H92" s="83"/>
      <c r="I92" s="83"/>
      <c r="J92" s="83"/>
      <c r="K92" s="82"/>
      <c r="L92" s="82"/>
      <c r="M92" s="82"/>
      <c r="N92" s="82"/>
      <c r="O92" s="82"/>
      <c r="P92" s="82"/>
      <c r="Q92" s="82"/>
      <c r="R92" s="82"/>
      <c r="S92" s="82"/>
      <c r="T92" s="82"/>
      <c r="U92" s="82"/>
      <c r="V92" s="82"/>
      <c r="W92" s="82"/>
    </row>
    <row r="93" spans="1:23" x14ac:dyDescent="0.25">
      <c r="A93" s="82"/>
      <c r="B93" s="83"/>
      <c r="C93" s="83"/>
      <c r="D93" s="83"/>
      <c r="E93" s="83"/>
      <c r="F93" s="82"/>
      <c r="G93" s="82"/>
      <c r="H93" s="83"/>
      <c r="I93" s="83"/>
      <c r="J93" s="83"/>
      <c r="K93" s="82"/>
      <c r="L93" s="82"/>
      <c r="M93" s="82"/>
      <c r="N93" s="82"/>
      <c r="O93" s="82"/>
      <c r="P93" s="82"/>
      <c r="Q93" s="82"/>
      <c r="R93" s="82"/>
      <c r="S93" s="82"/>
      <c r="T93" s="82"/>
      <c r="U93" s="82"/>
      <c r="V93" s="82"/>
      <c r="W93" s="82"/>
    </row>
    <row r="94" spans="1:23" x14ac:dyDescent="0.25">
      <c r="A94" s="82"/>
      <c r="B94" s="83"/>
      <c r="C94" s="83"/>
      <c r="D94" s="83"/>
      <c r="E94" s="83"/>
      <c r="F94" s="82"/>
      <c r="G94" s="82"/>
      <c r="H94" s="83"/>
      <c r="I94" s="83"/>
      <c r="J94" s="83"/>
      <c r="K94" s="82"/>
      <c r="L94" s="82"/>
      <c r="M94" s="82"/>
      <c r="N94" s="82"/>
      <c r="O94" s="82"/>
      <c r="P94" s="82"/>
      <c r="Q94" s="82"/>
      <c r="R94" s="82"/>
      <c r="S94" s="82"/>
      <c r="T94" s="82"/>
      <c r="U94" s="82"/>
      <c r="V94" s="82"/>
      <c r="W94" s="82"/>
    </row>
    <row r="95" spans="1:23" x14ac:dyDescent="0.25">
      <c r="A95" s="82"/>
      <c r="B95" s="83"/>
      <c r="C95" s="83"/>
      <c r="D95" s="83"/>
      <c r="E95" s="83"/>
      <c r="F95" s="82"/>
      <c r="G95" s="82"/>
      <c r="H95" s="83"/>
      <c r="I95" s="83"/>
      <c r="J95" s="83"/>
      <c r="K95" s="82"/>
      <c r="L95" s="82"/>
      <c r="M95" s="82"/>
      <c r="N95" s="82"/>
      <c r="O95" s="82"/>
      <c r="P95" s="82"/>
      <c r="Q95" s="82"/>
      <c r="R95" s="82"/>
      <c r="S95" s="82"/>
      <c r="T95" s="82"/>
      <c r="U95" s="82"/>
      <c r="V95" s="82"/>
      <c r="W95" s="82"/>
    </row>
    <row r="96" spans="1:23" x14ac:dyDescent="0.25">
      <c r="A96" s="82"/>
      <c r="B96" s="83"/>
      <c r="C96" s="83"/>
      <c r="D96" s="83"/>
      <c r="E96" s="83"/>
      <c r="F96" s="82"/>
      <c r="G96" s="82"/>
      <c r="H96" s="83"/>
      <c r="I96" s="83"/>
      <c r="J96" s="83"/>
      <c r="K96" s="82"/>
      <c r="L96" s="82"/>
      <c r="M96" s="82"/>
      <c r="N96" s="82"/>
      <c r="O96" s="82"/>
      <c r="P96" s="82"/>
      <c r="Q96" s="82"/>
      <c r="R96" s="82"/>
      <c r="S96" s="82"/>
      <c r="T96" s="82"/>
      <c r="U96" s="82"/>
      <c r="V96" s="82"/>
      <c r="W96" s="82"/>
    </row>
    <row r="97" spans="1:23" x14ac:dyDescent="0.25">
      <c r="A97" s="82"/>
      <c r="B97" s="83"/>
      <c r="C97" s="83"/>
      <c r="D97" s="83"/>
      <c r="E97" s="83"/>
      <c r="F97" s="82"/>
      <c r="G97" s="82"/>
      <c r="H97" s="83"/>
      <c r="I97" s="83"/>
      <c r="J97" s="83"/>
      <c r="K97" s="82"/>
      <c r="L97" s="82"/>
      <c r="M97" s="82"/>
      <c r="N97" s="82"/>
      <c r="O97" s="82"/>
      <c r="P97" s="82"/>
      <c r="Q97" s="82"/>
      <c r="R97" s="82"/>
      <c r="S97" s="82"/>
      <c r="T97" s="82"/>
      <c r="U97" s="82"/>
      <c r="V97" s="82"/>
      <c r="W97" s="82"/>
    </row>
    <row r="98" spans="1:23" x14ac:dyDescent="0.25">
      <c r="A98" s="82"/>
      <c r="B98" s="83"/>
      <c r="C98" s="83"/>
      <c r="D98" s="83"/>
      <c r="E98" s="83"/>
      <c r="F98" s="82"/>
      <c r="G98" s="82"/>
      <c r="H98" s="83"/>
      <c r="I98" s="83"/>
      <c r="J98" s="83"/>
      <c r="K98" s="82"/>
      <c r="L98" s="82"/>
      <c r="M98" s="82"/>
      <c r="N98" s="82"/>
      <c r="O98" s="82"/>
      <c r="P98" s="82"/>
      <c r="Q98" s="82"/>
      <c r="R98" s="82"/>
      <c r="S98" s="82"/>
      <c r="T98" s="82"/>
      <c r="U98" s="82"/>
      <c r="V98" s="82"/>
      <c r="W98" s="82"/>
    </row>
    <row r="99" spans="1:23" x14ac:dyDescent="0.25">
      <c r="A99" s="82"/>
      <c r="B99" s="83"/>
      <c r="C99" s="83"/>
      <c r="D99" s="83"/>
      <c r="E99" s="83"/>
      <c r="F99" s="82"/>
      <c r="G99" s="82"/>
      <c r="H99" s="83"/>
      <c r="I99" s="83"/>
      <c r="J99" s="83"/>
      <c r="K99" s="82"/>
      <c r="L99" s="82"/>
      <c r="M99" s="82"/>
      <c r="N99" s="82"/>
      <c r="O99" s="82"/>
      <c r="P99" s="82"/>
      <c r="Q99" s="82"/>
      <c r="R99" s="82"/>
      <c r="S99" s="82"/>
      <c r="T99" s="82"/>
      <c r="U99" s="82"/>
      <c r="V99" s="82"/>
      <c r="W99" s="82"/>
    </row>
    <row r="100" spans="1:23" x14ac:dyDescent="0.25">
      <c r="A100" s="82"/>
      <c r="B100" s="83"/>
      <c r="C100" s="83"/>
      <c r="D100" s="83"/>
      <c r="E100" s="83"/>
      <c r="F100" s="82"/>
      <c r="G100" s="82"/>
      <c r="H100" s="83"/>
      <c r="I100" s="83"/>
      <c r="J100" s="83"/>
      <c r="K100" s="82"/>
      <c r="L100" s="82"/>
      <c r="M100" s="82"/>
      <c r="N100" s="82"/>
      <c r="O100" s="82"/>
      <c r="P100" s="82"/>
      <c r="Q100" s="82"/>
      <c r="R100" s="82"/>
      <c r="S100" s="82"/>
      <c r="T100" s="82"/>
      <c r="U100" s="82"/>
      <c r="V100" s="82"/>
      <c r="W100" s="82"/>
    </row>
    <row r="101" spans="1:23" x14ac:dyDescent="0.25">
      <c r="A101" s="82"/>
      <c r="B101" s="83"/>
      <c r="C101" s="83"/>
      <c r="D101" s="83"/>
      <c r="E101" s="83"/>
      <c r="F101" s="82"/>
      <c r="G101" s="82"/>
      <c r="H101" s="83"/>
      <c r="I101" s="83"/>
      <c r="J101" s="83"/>
      <c r="K101" s="82"/>
      <c r="L101" s="82"/>
      <c r="M101" s="82"/>
      <c r="N101" s="82"/>
      <c r="O101" s="82"/>
      <c r="P101" s="82"/>
      <c r="Q101" s="82"/>
      <c r="R101" s="82"/>
      <c r="S101" s="82"/>
      <c r="T101" s="82"/>
      <c r="U101" s="82"/>
      <c r="V101" s="82"/>
      <c r="W101" s="82"/>
    </row>
    <row r="102" spans="1:23" x14ac:dyDescent="0.25">
      <c r="A102" s="82"/>
      <c r="B102" s="83"/>
      <c r="C102" s="83"/>
      <c r="D102" s="83"/>
      <c r="E102" s="83"/>
      <c r="F102" s="82"/>
      <c r="G102" s="82"/>
      <c r="H102" s="83"/>
      <c r="I102" s="83"/>
      <c r="J102" s="83"/>
      <c r="K102" s="82"/>
      <c r="L102" s="82"/>
      <c r="M102" s="82"/>
      <c r="N102" s="82"/>
      <c r="O102" s="82"/>
      <c r="P102" s="82"/>
      <c r="Q102" s="82"/>
      <c r="R102" s="82"/>
      <c r="S102" s="82"/>
      <c r="T102" s="82"/>
      <c r="U102" s="82"/>
      <c r="V102" s="82"/>
      <c r="W102" s="82"/>
    </row>
    <row r="103" spans="1:23" x14ac:dyDescent="0.25">
      <c r="A103" s="82"/>
      <c r="B103" s="83"/>
      <c r="C103" s="83"/>
      <c r="D103" s="83"/>
      <c r="E103" s="83"/>
      <c r="F103" s="82"/>
      <c r="G103" s="82"/>
      <c r="H103" s="83"/>
      <c r="I103" s="83"/>
      <c r="J103" s="83"/>
      <c r="K103" s="82"/>
      <c r="L103" s="82"/>
      <c r="M103" s="82"/>
      <c r="N103" s="82"/>
      <c r="O103" s="82"/>
      <c r="P103" s="82"/>
      <c r="Q103" s="82"/>
      <c r="R103" s="82"/>
      <c r="S103" s="82"/>
      <c r="T103" s="82"/>
      <c r="U103" s="82"/>
      <c r="V103" s="82"/>
      <c r="W103" s="82"/>
    </row>
    <row r="104" spans="1:23" x14ac:dyDescent="0.25">
      <c r="A104" s="82"/>
      <c r="B104" s="83"/>
      <c r="C104" s="83"/>
      <c r="D104" s="83"/>
      <c r="E104" s="83"/>
      <c r="F104" s="82"/>
      <c r="G104" s="82"/>
      <c r="H104" s="83"/>
      <c r="I104" s="83"/>
      <c r="J104" s="83"/>
      <c r="K104" s="82"/>
      <c r="L104" s="82"/>
      <c r="M104" s="82"/>
      <c r="N104" s="82"/>
      <c r="O104" s="82"/>
      <c r="P104" s="82"/>
      <c r="Q104" s="82"/>
      <c r="R104" s="82"/>
      <c r="S104" s="82"/>
      <c r="T104" s="82"/>
      <c r="U104" s="82"/>
      <c r="V104" s="82"/>
      <c r="W104" s="82"/>
    </row>
    <row r="105" spans="1:23" x14ac:dyDescent="0.25">
      <c r="A105" s="82"/>
      <c r="B105" s="83"/>
      <c r="C105" s="83"/>
      <c r="D105" s="83"/>
      <c r="E105" s="83"/>
      <c r="F105" s="82"/>
      <c r="G105" s="82"/>
      <c r="H105" s="83"/>
      <c r="I105" s="83"/>
      <c r="J105" s="83"/>
      <c r="K105" s="82"/>
      <c r="L105" s="82"/>
      <c r="M105" s="82"/>
      <c r="N105" s="82"/>
      <c r="O105" s="82"/>
      <c r="P105" s="82"/>
      <c r="Q105" s="82"/>
      <c r="R105" s="82"/>
      <c r="S105" s="82"/>
      <c r="T105" s="82"/>
      <c r="U105" s="82"/>
      <c r="V105" s="82"/>
      <c r="W105" s="82"/>
    </row>
    <row r="106" spans="1:23" x14ac:dyDescent="0.25">
      <c r="A106" s="82"/>
      <c r="B106" s="83"/>
      <c r="C106" s="83"/>
      <c r="D106" s="83"/>
      <c r="E106" s="83"/>
      <c r="F106" s="82"/>
      <c r="G106" s="82"/>
      <c r="H106" s="83"/>
      <c r="I106" s="83"/>
      <c r="J106" s="83"/>
      <c r="K106" s="82"/>
      <c r="L106" s="82"/>
      <c r="M106" s="82"/>
      <c r="N106" s="82"/>
      <c r="O106" s="82"/>
      <c r="P106" s="82"/>
      <c r="Q106" s="82"/>
      <c r="R106" s="82"/>
      <c r="S106" s="82"/>
      <c r="T106" s="82"/>
      <c r="U106" s="82"/>
      <c r="V106" s="82"/>
      <c r="W106" s="82"/>
    </row>
    <row r="107" spans="1:23" x14ac:dyDescent="0.25">
      <c r="A107" s="82"/>
      <c r="B107" s="83"/>
      <c r="C107" s="83"/>
      <c r="D107" s="83"/>
      <c r="E107" s="83"/>
      <c r="F107" s="82"/>
      <c r="G107" s="82"/>
      <c r="H107" s="83"/>
      <c r="I107" s="83"/>
      <c r="J107" s="83"/>
      <c r="K107" s="82"/>
      <c r="L107" s="82"/>
      <c r="M107" s="82"/>
      <c r="N107" s="82"/>
      <c r="O107" s="82"/>
      <c r="P107" s="82"/>
      <c r="Q107" s="82"/>
      <c r="R107" s="82"/>
      <c r="S107" s="82"/>
      <c r="T107" s="82"/>
      <c r="U107" s="82"/>
      <c r="V107" s="82"/>
      <c r="W107" s="82"/>
    </row>
    <row r="108" spans="1:23" x14ac:dyDescent="0.25">
      <c r="A108" s="82"/>
      <c r="B108" s="83"/>
      <c r="C108" s="83"/>
      <c r="D108" s="83"/>
      <c r="E108" s="83"/>
      <c r="F108" s="82"/>
      <c r="G108" s="82"/>
      <c r="H108" s="83"/>
      <c r="I108" s="83"/>
      <c r="J108" s="83"/>
      <c r="K108" s="82"/>
      <c r="L108" s="82"/>
      <c r="M108" s="82"/>
      <c r="N108" s="82"/>
      <c r="O108" s="82"/>
      <c r="P108" s="82"/>
      <c r="Q108" s="82"/>
      <c r="R108" s="82"/>
      <c r="S108" s="82"/>
      <c r="T108" s="82"/>
      <c r="U108" s="82"/>
      <c r="V108" s="82"/>
      <c r="W108" s="82"/>
    </row>
    <row r="109" spans="1:23" x14ac:dyDescent="0.25">
      <c r="A109" s="82"/>
      <c r="B109" s="83"/>
      <c r="C109" s="83"/>
      <c r="D109" s="83"/>
      <c r="E109" s="83"/>
      <c r="F109" s="82"/>
      <c r="G109" s="82"/>
      <c r="H109" s="83"/>
      <c r="I109" s="83"/>
      <c r="J109" s="83"/>
      <c r="K109" s="82"/>
      <c r="L109" s="82"/>
      <c r="M109" s="82"/>
      <c r="N109" s="82"/>
      <c r="O109" s="82"/>
      <c r="P109" s="82"/>
      <c r="Q109" s="82"/>
      <c r="R109" s="82"/>
      <c r="S109" s="82"/>
      <c r="T109" s="82"/>
      <c r="U109" s="82"/>
      <c r="V109" s="82"/>
      <c r="W109" s="82"/>
    </row>
    <row r="110" spans="1:23" x14ac:dyDescent="0.25">
      <c r="A110" s="82"/>
      <c r="B110" s="83"/>
      <c r="C110" s="83"/>
      <c r="D110" s="83"/>
      <c r="E110" s="83"/>
      <c r="F110" s="82"/>
      <c r="G110" s="82"/>
      <c r="H110" s="83"/>
      <c r="I110" s="83"/>
      <c r="J110" s="83"/>
      <c r="K110" s="82"/>
      <c r="L110" s="82"/>
      <c r="M110" s="82"/>
      <c r="N110" s="82"/>
      <c r="O110" s="82"/>
      <c r="P110" s="82"/>
      <c r="Q110" s="82"/>
      <c r="R110" s="82"/>
      <c r="S110" s="82"/>
      <c r="T110" s="82"/>
      <c r="U110" s="82"/>
      <c r="V110" s="82"/>
      <c r="W110" s="82"/>
    </row>
    <row r="111" spans="1:23" x14ac:dyDescent="0.25">
      <c r="A111" s="82"/>
      <c r="B111" s="83"/>
      <c r="C111" s="83"/>
      <c r="D111" s="83"/>
      <c r="E111" s="83"/>
      <c r="F111" s="82"/>
      <c r="G111" s="82"/>
      <c r="H111" s="83"/>
      <c r="I111" s="83"/>
      <c r="J111" s="83"/>
      <c r="K111" s="82"/>
      <c r="L111" s="82"/>
      <c r="M111" s="82"/>
      <c r="N111" s="82"/>
      <c r="O111" s="82"/>
      <c r="P111" s="82"/>
      <c r="Q111" s="82"/>
      <c r="R111" s="82"/>
      <c r="S111" s="82"/>
      <c r="T111" s="82"/>
      <c r="U111" s="82"/>
      <c r="V111" s="82"/>
      <c r="W111" s="82"/>
    </row>
    <row r="112" spans="1:23" x14ac:dyDescent="0.25">
      <c r="A112" s="82"/>
      <c r="B112" s="83"/>
      <c r="C112" s="83"/>
      <c r="D112" s="83"/>
      <c r="E112" s="83"/>
      <c r="F112" s="82"/>
      <c r="G112" s="82"/>
      <c r="H112" s="83"/>
      <c r="I112" s="83"/>
      <c r="J112" s="83"/>
      <c r="K112" s="82"/>
      <c r="L112" s="82"/>
      <c r="M112" s="82"/>
      <c r="N112" s="82"/>
      <c r="O112" s="82"/>
      <c r="P112" s="82"/>
      <c r="Q112" s="82"/>
      <c r="R112" s="82"/>
      <c r="S112" s="82"/>
      <c r="T112" s="82"/>
      <c r="U112" s="82"/>
      <c r="V112" s="82"/>
      <c r="W112" s="82"/>
    </row>
    <row r="113" spans="1:23" x14ac:dyDescent="0.25">
      <c r="A113" s="82"/>
      <c r="B113" s="83"/>
      <c r="C113" s="83"/>
      <c r="D113" s="83"/>
      <c r="E113" s="83"/>
      <c r="F113" s="82"/>
      <c r="G113" s="82"/>
      <c r="H113" s="83"/>
      <c r="I113" s="83"/>
      <c r="J113" s="83"/>
      <c r="K113" s="82"/>
      <c r="L113" s="82"/>
      <c r="M113" s="82"/>
      <c r="N113" s="82"/>
      <c r="O113" s="82"/>
      <c r="P113" s="82"/>
      <c r="Q113" s="82"/>
      <c r="R113" s="82"/>
      <c r="S113" s="82"/>
      <c r="T113" s="82"/>
      <c r="U113" s="82"/>
      <c r="V113" s="82"/>
      <c r="W113" s="82"/>
    </row>
    <row r="114" spans="1:23" x14ac:dyDescent="0.25">
      <c r="A114" s="82"/>
      <c r="B114" s="83"/>
      <c r="C114" s="83"/>
      <c r="D114" s="83"/>
      <c r="E114" s="83"/>
      <c r="F114" s="82"/>
      <c r="G114" s="82"/>
      <c r="H114" s="83"/>
      <c r="I114" s="83"/>
      <c r="J114" s="83"/>
      <c r="K114" s="82"/>
      <c r="L114" s="82"/>
      <c r="M114" s="82"/>
      <c r="N114" s="82"/>
      <c r="O114" s="82"/>
      <c r="P114" s="82"/>
      <c r="Q114" s="82"/>
      <c r="R114" s="82"/>
      <c r="S114" s="82"/>
      <c r="T114" s="82"/>
      <c r="U114" s="82"/>
      <c r="V114" s="82"/>
      <c r="W114" s="82"/>
    </row>
    <row r="115" spans="1:23" x14ac:dyDescent="0.25">
      <c r="A115" s="82"/>
      <c r="B115" s="83"/>
      <c r="C115" s="83"/>
      <c r="D115" s="83"/>
      <c r="E115" s="83"/>
      <c r="F115" s="82"/>
      <c r="G115" s="82"/>
      <c r="H115" s="83"/>
      <c r="I115" s="83"/>
      <c r="J115" s="83"/>
      <c r="K115" s="82"/>
      <c r="L115" s="82"/>
      <c r="M115" s="82"/>
      <c r="N115" s="82"/>
      <c r="O115" s="82"/>
      <c r="P115" s="82"/>
      <c r="Q115" s="82"/>
      <c r="R115" s="82"/>
      <c r="S115" s="82"/>
      <c r="T115" s="82"/>
      <c r="U115" s="82"/>
      <c r="V115" s="82"/>
      <c r="W115" s="82"/>
    </row>
    <row r="116" spans="1:23" x14ac:dyDescent="0.25">
      <c r="A116" s="82"/>
      <c r="B116" s="83"/>
      <c r="C116" s="83"/>
      <c r="D116" s="83"/>
      <c r="E116" s="83"/>
      <c r="F116" s="82"/>
      <c r="G116" s="82"/>
      <c r="H116" s="83"/>
      <c r="I116" s="83"/>
      <c r="J116" s="83"/>
      <c r="K116" s="82"/>
      <c r="L116" s="82"/>
      <c r="M116" s="82"/>
      <c r="N116" s="82"/>
      <c r="O116" s="82"/>
      <c r="P116" s="82"/>
      <c r="Q116" s="82"/>
      <c r="R116" s="82"/>
      <c r="S116" s="82"/>
      <c r="T116" s="82"/>
      <c r="U116" s="82"/>
      <c r="V116" s="82"/>
      <c r="W116" s="82"/>
    </row>
    <row r="117" spans="1:23" x14ac:dyDescent="0.25">
      <c r="A117" s="82"/>
      <c r="B117" s="83"/>
      <c r="C117" s="83"/>
      <c r="D117" s="83"/>
      <c r="E117" s="83"/>
      <c r="F117" s="82"/>
      <c r="G117" s="82"/>
      <c r="H117" s="83"/>
      <c r="I117" s="83"/>
      <c r="J117" s="83"/>
      <c r="K117" s="82"/>
      <c r="L117" s="82"/>
      <c r="M117" s="82"/>
      <c r="N117" s="82"/>
      <c r="O117" s="82"/>
      <c r="P117" s="82"/>
      <c r="Q117" s="82"/>
      <c r="R117" s="82"/>
      <c r="S117" s="82"/>
      <c r="T117" s="82"/>
      <c r="U117" s="82"/>
      <c r="V117" s="82"/>
      <c r="W117" s="82"/>
    </row>
    <row r="118" spans="1:23" x14ac:dyDescent="0.25">
      <c r="A118" s="82"/>
      <c r="B118" s="83"/>
      <c r="C118" s="83"/>
      <c r="D118" s="83"/>
      <c r="E118" s="83"/>
      <c r="F118" s="82"/>
      <c r="G118" s="82"/>
      <c r="H118" s="83"/>
      <c r="I118" s="83"/>
      <c r="J118" s="83"/>
      <c r="K118" s="82"/>
      <c r="L118" s="82"/>
      <c r="M118" s="82"/>
      <c r="N118" s="82"/>
      <c r="O118" s="82"/>
      <c r="P118" s="82"/>
      <c r="Q118" s="82"/>
      <c r="R118" s="82"/>
      <c r="S118" s="82"/>
      <c r="T118" s="82"/>
      <c r="U118" s="82"/>
      <c r="V118" s="82"/>
      <c r="W118" s="82"/>
    </row>
    <row r="119" spans="1:23" x14ac:dyDescent="0.25">
      <c r="A119" s="82"/>
      <c r="B119" s="83"/>
      <c r="C119" s="83"/>
      <c r="D119" s="83"/>
      <c r="E119" s="83"/>
      <c r="F119" s="82"/>
      <c r="G119" s="82"/>
      <c r="H119" s="83"/>
      <c r="I119" s="83"/>
      <c r="J119" s="83"/>
      <c r="K119" s="82"/>
      <c r="L119" s="82"/>
      <c r="M119" s="82"/>
      <c r="N119" s="82"/>
      <c r="O119" s="82"/>
      <c r="P119" s="82"/>
      <c r="Q119" s="82"/>
      <c r="R119" s="82"/>
      <c r="S119" s="82"/>
      <c r="T119" s="82"/>
      <c r="U119" s="82"/>
      <c r="V119" s="82"/>
      <c r="W119" s="82"/>
    </row>
    <row r="120" spans="1:23" x14ac:dyDescent="0.25">
      <c r="A120" s="82"/>
      <c r="B120" s="83"/>
      <c r="C120" s="83"/>
      <c r="D120" s="83"/>
      <c r="E120" s="83"/>
      <c r="F120" s="82"/>
      <c r="G120" s="82"/>
      <c r="H120" s="83"/>
      <c r="I120" s="83"/>
      <c r="J120" s="83"/>
      <c r="K120" s="82"/>
      <c r="L120" s="82"/>
      <c r="M120" s="82"/>
      <c r="N120" s="82"/>
      <c r="O120" s="82"/>
      <c r="P120" s="82"/>
      <c r="Q120" s="82"/>
      <c r="R120" s="82"/>
      <c r="S120" s="82"/>
      <c r="T120" s="82"/>
      <c r="U120" s="82"/>
      <c r="V120" s="82"/>
      <c r="W120" s="82"/>
    </row>
    <row r="121" spans="1:23" x14ac:dyDescent="0.25">
      <c r="A121" s="82"/>
      <c r="B121" s="83"/>
      <c r="C121" s="83"/>
      <c r="D121" s="83"/>
      <c r="E121" s="83"/>
      <c r="F121" s="82"/>
      <c r="G121" s="82"/>
      <c r="H121" s="83"/>
      <c r="I121" s="83"/>
      <c r="J121" s="83"/>
      <c r="K121" s="82"/>
      <c r="L121" s="82"/>
      <c r="M121" s="82"/>
      <c r="N121" s="82"/>
      <c r="O121" s="82"/>
      <c r="P121" s="82"/>
      <c r="Q121" s="82"/>
      <c r="R121" s="82"/>
      <c r="S121" s="82"/>
      <c r="T121" s="82"/>
      <c r="U121" s="82"/>
      <c r="V121" s="82"/>
      <c r="W121" s="82"/>
    </row>
    <row r="122" spans="1:23" x14ac:dyDescent="0.25">
      <c r="A122" s="82"/>
      <c r="B122" s="83"/>
      <c r="C122" s="83"/>
      <c r="D122" s="83"/>
      <c r="E122" s="83"/>
      <c r="F122" s="82"/>
      <c r="G122" s="82"/>
      <c r="H122" s="83"/>
      <c r="I122" s="83"/>
      <c r="J122" s="83"/>
      <c r="K122" s="82"/>
      <c r="L122" s="82"/>
      <c r="M122" s="82"/>
      <c r="N122" s="82"/>
      <c r="O122" s="82"/>
      <c r="P122" s="82"/>
      <c r="Q122" s="82"/>
      <c r="R122" s="82"/>
      <c r="S122" s="82"/>
      <c r="T122" s="82"/>
      <c r="U122" s="82"/>
      <c r="V122" s="82"/>
      <c r="W122" s="82"/>
    </row>
    <row r="123" spans="1:23" x14ac:dyDescent="0.25">
      <c r="A123" s="82"/>
      <c r="B123" s="83"/>
      <c r="C123" s="83"/>
      <c r="D123" s="83"/>
      <c r="E123" s="83"/>
      <c r="F123" s="82"/>
      <c r="G123" s="82"/>
      <c r="H123" s="83"/>
      <c r="I123" s="83"/>
      <c r="J123" s="83"/>
      <c r="K123" s="82"/>
      <c r="L123" s="82"/>
      <c r="M123" s="82"/>
      <c r="N123" s="82"/>
      <c r="O123" s="82"/>
      <c r="P123" s="82"/>
      <c r="Q123" s="82"/>
      <c r="R123" s="82"/>
      <c r="S123" s="82"/>
      <c r="T123" s="82"/>
      <c r="U123" s="82"/>
      <c r="V123" s="82"/>
      <c r="W123" s="82"/>
    </row>
    <row r="124" spans="1:23" x14ac:dyDescent="0.25">
      <c r="A124" s="82"/>
      <c r="B124" s="83"/>
      <c r="C124" s="83"/>
      <c r="D124" s="83"/>
      <c r="E124" s="83"/>
      <c r="F124" s="82"/>
      <c r="G124" s="82"/>
      <c r="H124" s="83"/>
      <c r="I124" s="83"/>
      <c r="J124" s="83"/>
      <c r="K124" s="82"/>
      <c r="L124" s="82"/>
      <c r="M124" s="82"/>
      <c r="N124" s="82"/>
      <c r="O124" s="82"/>
      <c r="P124" s="82"/>
      <c r="Q124" s="82"/>
      <c r="R124" s="82"/>
      <c r="S124" s="82"/>
      <c r="T124" s="82"/>
      <c r="U124" s="82"/>
      <c r="V124" s="82"/>
      <c r="W124" s="82"/>
    </row>
    <row r="125" spans="1:23" x14ac:dyDescent="0.25">
      <c r="A125" s="82"/>
      <c r="B125" s="83"/>
      <c r="C125" s="83"/>
      <c r="D125" s="83"/>
      <c r="E125" s="83"/>
      <c r="F125" s="82"/>
      <c r="G125" s="82"/>
      <c r="H125" s="83"/>
      <c r="I125" s="83"/>
      <c r="J125" s="83"/>
      <c r="K125" s="82"/>
      <c r="L125" s="82"/>
      <c r="M125" s="82"/>
      <c r="N125" s="82"/>
      <c r="O125" s="82"/>
      <c r="P125" s="82"/>
      <c r="Q125" s="82"/>
      <c r="R125" s="82"/>
      <c r="S125" s="82"/>
      <c r="T125" s="82"/>
      <c r="U125" s="82"/>
      <c r="V125" s="82"/>
      <c r="W125" s="82"/>
    </row>
    <row r="126" spans="1:23" x14ac:dyDescent="0.25">
      <c r="A126" s="82"/>
      <c r="B126" s="83"/>
      <c r="C126" s="83"/>
      <c r="D126" s="83"/>
      <c r="E126" s="83"/>
      <c r="F126" s="82"/>
      <c r="G126" s="82"/>
      <c r="H126" s="83"/>
      <c r="I126" s="83"/>
      <c r="J126" s="83"/>
      <c r="K126" s="82"/>
      <c r="L126" s="82"/>
      <c r="M126" s="82"/>
      <c r="N126" s="82"/>
      <c r="O126" s="82"/>
      <c r="P126" s="82"/>
      <c r="Q126" s="82"/>
      <c r="R126" s="82"/>
      <c r="S126" s="82"/>
      <c r="T126" s="82"/>
      <c r="U126" s="82"/>
      <c r="V126" s="82"/>
      <c r="W126" s="82"/>
    </row>
    <row r="127" spans="1:23" x14ac:dyDescent="0.25">
      <c r="A127" s="82"/>
      <c r="B127" s="83"/>
      <c r="C127" s="83"/>
      <c r="D127" s="83"/>
      <c r="E127" s="83"/>
      <c r="F127" s="82"/>
      <c r="G127" s="82"/>
      <c r="H127" s="83"/>
      <c r="I127" s="83"/>
      <c r="J127" s="83"/>
      <c r="K127" s="82"/>
      <c r="L127" s="82"/>
      <c r="M127" s="82"/>
      <c r="N127" s="82"/>
      <c r="O127" s="82"/>
      <c r="P127" s="82"/>
      <c r="Q127" s="82"/>
      <c r="R127" s="82"/>
      <c r="S127" s="82"/>
      <c r="T127" s="82"/>
      <c r="U127" s="82"/>
      <c r="V127" s="82"/>
      <c r="W127" s="82"/>
    </row>
    <row r="128" spans="1:23" x14ac:dyDescent="0.25">
      <c r="A128" s="82"/>
      <c r="B128" s="83"/>
      <c r="C128" s="83"/>
      <c r="D128" s="83"/>
      <c r="E128" s="83"/>
      <c r="F128" s="82"/>
      <c r="G128" s="82"/>
      <c r="H128" s="83"/>
      <c r="I128" s="83"/>
      <c r="J128" s="83"/>
      <c r="K128" s="82"/>
      <c r="L128" s="82"/>
      <c r="M128" s="82"/>
      <c r="N128" s="82"/>
      <c r="O128" s="82"/>
      <c r="P128" s="82"/>
      <c r="Q128" s="82"/>
      <c r="R128" s="82"/>
      <c r="S128" s="82"/>
      <c r="T128" s="82"/>
      <c r="U128" s="82"/>
      <c r="V128" s="82"/>
      <c r="W128" s="82"/>
    </row>
    <row r="129" spans="1:23" x14ac:dyDescent="0.25">
      <c r="A129" s="82"/>
      <c r="B129" s="83"/>
      <c r="C129" s="83"/>
      <c r="D129" s="83"/>
      <c r="E129" s="83"/>
      <c r="F129" s="82"/>
      <c r="G129" s="82"/>
      <c r="H129" s="83"/>
      <c r="I129" s="83"/>
      <c r="J129" s="83"/>
      <c r="K129" s="82"/>
      <c r="L129" s="82"/>
      <c r="M129" s="82"/>
      <c r="N129" s="82"/>
      <c r="O129" s="82"/>
      <c r="P129" s="82"/>
      <c r="Q129" s="82"/>
      <c r="R129" s="82"/>
      <c r="S129" s="82"/>
      <c r="T129" s="82"/>
      <c r="U129" s="82"/>
      <c r="V129" s="82"/>
      <c r="W129" s="82"/>
    </row>
    <row r="130" spans="1:23" x14ac:dyDescent="0.25">
      <c r="A130" s="82"/>
      <c r="B130" s="83"/>
      <c r="C130" s="83"/>
      <c r="D130" s="83"/>
      <c r="E130" s="83"/>
      <c r="F130" s="82"/>
      <c r="G130" s="82"/>
      <c r="H130" s="83"/>
      <c r="I130" s="83"/>
      <c r="J130" s="83"/>
      <c r="K130" s="82"/>
      <c r="L130" s="82"/>
      <c r="M130" s="82"/>
      <c r="N130" s="82"/>
      <c r="O130" s="82"/>
      <c r="P130" s="82"/>
      <c r="Q130" s="82"/>
      <c r="R130" s="82"/>
      <c r="S130" s="82"/>
      <c r="T130" s="82"/>
      <c r="U130" s="82"/>
      <c r="V130" s="82"/>
      <c r="W130" s="82"/>
    </row>
    <row r="131" spans="1:23" x14ac:dyDescent="0.25">
      <c r="A131" s="82"/>
      <c r="B131" s="83"/>
      <c r="C131" s="83"/>
      <c r="D131" s="83"/>
      <c r="E131" s="83"/>
      <c r="F131" s="82"/>
      <c r="G131" s="82"/>
      <c r="H131" s="83"/>
      <c r="I131" s="83"/>
      <c r="J131" s="83"/>
      <c r="K131" s="82"/>
      <c r="L131" s="82"/>
      <c r="M131" s="82"/>
      <c r="N131" s="82"/>
      <c r="O131" s="82"/>
      <c r="P131" s="82"/>
      <c r="Q131" s="82"/>
      <c r="R131" s="82"/>
      <c r="S131" s="82"/>
      <c r="T131" s="82"/>
      <c r="U131" s="82"/>
      <c r="V131" s="82"/>
      <c r="W131" s="82"/>
    </row>
    <row r="132" spans="1:23" x14ac:dyDescent="0.25">
      <c r="A132" s="82"/>
      <c r="B132" s="83"/>
      <c r="C132" s="83"/>
      <c r="D132" s="83"/>
      <c r="E132" s="83"/>
      <c r="F132" s="82"/>
      <c r="G132" s="82"/>
      <c r="H132" s="83"/>
      <c r="I132" s="83"/>
      <c r="J132" s="83"/>
      <c r="K132" s="82"/>
      <c r="L132" s="82"/>
      <c r="M132" s="82"/>
      <c r="N132" s="82"/>
      <c r="O132" s="82"/>
      <c r="P132" s="82"/>
      <c r="Q132" s="82"/>
      <c r="R132" s="82"/>
      <c r="S132" s="82"/>
      <c r="T132" s="82"/>
      <c r="U132" s="82"/>
      <c r="V132" s="82"/>
      <c r="W132" s="82"/>
    </row>
    <row r="133" spans="1:23" x14ac:dyDescent="0.25">
      <c r="A133" s="82"/>
      <c r="B133" s="83"/>
      <c r="C133" s="83"/>
      <c r="D133" s="83"/>
      <c r="E133" s="83"/>
      <c r="F133" s="82"/>
      <c r="G133" s="82"/>
      <c r="H133" s="83"/>
      <c r="I133" s="83"/>
      <c r="J133" s="83"/>
      <c r="K133" s="82"/>
      <c r="L133" s="82"/>
      <c r="M133" s="82"/>
      <c r="N133" s="82"/>
      <c r="O133" s="82"/>
      <c r="P133" s="82"/>
      <c r="Q133" s="82"/>
      <c r="R133" s="82"/>
      <c r="S133" s="82"/>
      <c r="T133" s="82"/>
      <c r="U133" s="82"/>
      <c r="V133" s="82"/>
      <c r="W133" s="82"/>
    </row>
    <row r="134" spans="1:23" x14ac:dyDescent="0.25">
      <c r="A134" s="82"/>
      <c r="B134" s="83"/>
      <c r="C134" s="83"/>
      <c r="D134" s="83"/>
      <c r="E134" s="83"/>
      <c r="F134" s="82"/>
      <c r="G134" s="82"/>
      <c r="H134" s="83"/>
      <c r="I134" s="83"/>
      <c r="J134" s="83"/>
      <c r="K134" s="82"/>
      <c r="L134" s="82"/>
      <c r="M134" s="82"/>
      <c r="N134" s="82"/>
      <c r="O134" s="82"/>
      <c r="P134" s="82"/>
      <c r="Q134" s="82"/>
      <c r="R134" s="82"/>
      <c r="S134" s="82"/>
      <c r="T134" s="82"/>
      <c r="U134" s="82"/>
      <c r="V134" s="82"/>
      <c r="W134" s="82"/>
    </row>
    <row r="135" spans="1:23" x14ac:dyDescent="0.25">
      <c r="A135" s="82"/>
      <c r="B135" s="83"/>
      <c r="C135" s="83"/>
      <c r="D135" s="83"/>
      <c r="E135" s="83"/>
      <c r="F135" s="82"/>
      <c r="G135" s="82"/>
      <c r="H135" s="83"/>
      <c r="I135" s="83"/>
      <c r="J135" s="83"/>
      <c r="K135" s="82"/>
      <c r="L135" s="82"/>
      <c r="M135" s="82"/>
      <c r="N135" s="82"/>
      <c r="O135" s="82"/>
      <c r="P135" s="82"/>
      <c r="Q135" s="82"/>
      <c r="R135" s="82"/>
      <c r="S135" s="82"/>
      <c r="T135" s="82"/>
      <c r="U135" s="82"/>
      <c r="V135" s="82"/>
      <c r="W135" s="82"/>
    </row>
    <row r="136" spans="1:23" x14ac:dyDescent="0.25">
      <c r="A136" s="82"/>
      <c r="B136" s="83"/>
      <c r="C136" s="83"/>
      <c r="D136" s="83"/>
      <c r="E136" s="83"/>
      <c r="F136" s="82"/>
      <c r="G136" s="82"/>
      <c r="H136" s="83"/>
      <c r="I136" s="83"/>
      <c r="J136" s="83"/>
      <c r="K136" s="82"/>
      <c r="L136" s="82"/>
      <c r="M136" s="82"/>
      <c r="N136" s="82"/>
      <c r="O136" s="82"/>
      <c r="P136" s="82"/>
      <c r="Q136" s="82"/>
      <c r="R136" s="82"/>
      <c r="S136" s="82"/>
      <c r="T136" s="82"/>
      <c r="U136" s="82"/>
      <c r="V136" s="82"/>
      <c r="W136" s="82"/>
    </row>
    <row r="137" spans="1:23" x14ac:dyDescent="0.25">
      <c r="A137" s="82"/>
      <c r="B137" s="83"/>
      <c r="C137" s="83"/>
      <c r="D137" s="83"/>
      <c r="E137" s="83"/>
      <c r="F137" s="82"/>
      <c r="G137" s="82"/>
      <c r="H137" s="83"/>
      <c r="I137" s="83"/>
      <c r="J137" s="83"/>
      <c r="K137" s="82"/>
      <c r="L137" s="82"/>
      <c r="M137" s="82"/>
      <c r="N137" s="82"/>
      <c r="O137" s="82"/>
      <c r="P137" s="82"/>
      <c r="Q137" s="82"/>
      <c r="R137" s="82"/>
      <c r="S137" s="82"/>
      <c r="T137" s="82"/>
      <c r="U137" s="82"/>
      <c r="V137" s="82"/>
      <c r="W137" s="82"/>
    </row>
    <row r="138" spans="1:23" x14ac:dyDescent="0.25">
      <c r="A138" s="82"/>
      <c r="B138" s="83"/>
      <c r="C138" s="83"/>
      <c r="D138" s="83"/>
      <c r="E138" s="83"/>
      <c r="F138" s="82"/>
      <c r="G138" s="82"/>
      <c r="H138" s="83"/>
      <c r="I138" s="83"/>
      <c r="J138" s="83"/>
      <c r="K138" s="82"/>
      <c r="L138" s="82"/>
      <c r="M138" s="82"/>
      <c r="N138" s="82"/>
      <c r="O138" s="82"/>
      <c r="P138" s="82"/>
      <c r="Q138" s="82"/>
      <c r="R138" s="82"/>
      <c r="S138" s="82"/>
      <c r="T138" s="82"/>
      <c r="U138" s="82"/>
      <c r="V138" s="82"/>
      <c r="W138" s="82"/>
    </row>
    <row r="139" spans="1:23" x14ac:dyDescent="0.25">
      <c r="A139" s="82"/>
      <c r="B139" s="83"/>
      <c r="C139" s="83"/>
      <c r="D139" s="83"/>
      <c r="E139" s="83"/>
      <c r="F139" s="82"/>
      <c r="G139" s="82"/>
      <c r="H139" s="83"/>
      <c r="I139" s="83"/>
      <c r="J139" s="83"/>
      <c r="K139" s="82"/>
      <c r="L139" s="82"/>
      <c r="M139" s="82"/>
      <c r="N139" s="82"/>
      <c r="O139" s="82"/>
      <c r="P139" s="82"/>
      <c r="Q139" s="82"/>
      <c r="R139" s="82"/>
      <c r="S139" s="82"/>
      <c r="T139" s="82"/>
      <c r="U139" s="82"/>
      <c r="V139" s="82"/>
      <c r="W139" s="82"/>
    </row>
    <row r="140" spans="1:23" x14ac:dyDescent="0.25">
      <c r="A140" s="82"/>
      <c r="B140" s="83"/>
      <c r="C140" s="83"/>
      <c r="D140" s="83"/>
      <c r="E140" s="83"/>
      <c r="F140" s="82"/>
      <c r="G140" s="82"/>
      <c r="H140" s="83"/>
      <c r="I140" s="83"/>
      <c r="J140" s="83"/>
      <c r="K140" s="82"/>
      <c r="L140" s="82"/>
      <c r="M140" s="82"/>
      <c r="N140" s="82"/>
      <c r="O140" s="82"/>
      <c r="P140" s="82"/>
      <c r="Q140" s="82"/>
      <c r="R140" s="82"/>
      <c r="S140" s="82"/>
      <c r="T140" s="82"/>
      <c r="U140" s="82"/>
      <c r="V140" s="82"/>
      <c r="W140" s="82"/>
    </row>
    <row r="141" spans="1:23" x14ac:dyDescent="0.25">
      <c r="A141" s="82"/>
      <c r="B141" s="83"/>
      <c r="C141" s="83"/>
      <c r="D141" s="83"/>
      <c r="E141" s="83"/>
      <c r="F141" s="82"/>
      <c r="G141" s="82"/>
      <c r="H141" s="83"/>
      <c r="I141" s="83"/>
      <c r="J141" s="83"/>
      <c r="K141" s="82"/>
      <c r="L141" s="82"/>
      <c r="M141" s="82"/>
      <c r="N141" s="82"/>
      <c r="O141" s="82"/>
      <c r="P141" s="82"/>
      <c r="Q141" s="82"/>
      <c r="R141" s="82"/>
      <c r="S141" s="82"/>
      <c r="T141" s="82"/>
      <c r="U141" s="82"/>
      <c r="V141" s="82"/>
      <c r="W141" s="82"/>
    </row>
    <row r="142" spans="1:23" x14ac:dyDescent="0.25">
      <c r="A142" s="82"/>
      <c r="B142" s="83"/>
      <c r="C142" s="83"/>
      <c r="D142" s="83"/>
      <c r="E142" s="83"/>
      <c r="F142" s="82"/>
      <c r="G142" s="82"/>
      <c r="H142" s="83"/>
      <c r="I142" s="83"/>
      <c r="J142" s="83"/>
      <c r="K142" s="82"/>
      <c r="L142" s="82"/>
      <c r="M142" s="82"/>
      <c r="N142" s="82"/>
      <c r="O142" s="82"/>
      <c r="P142" s="82"/>
      <c r="Q142" s="82"/>
      <c r="R142" s="82"/>
      <c r="S142" s="82"/>
      <c r="T142" s="82"/>
      <c r="U142" s="82"/>
      <c r="V142" s="82"/>
      <c r="W142" s="82"/>
    </row>
    <row r="143" spans="1:23" x14ac:dyDescent="0.25">
      <c r="A143" s="82"/>
      <c r="B143" s="83"/>
      <c r="C143" s="83"/>
      <c r="D143" s="83"/>
      <c r="E143" s="83"/>
      <c r="F143" s="82"/>
      <c r="G143" s="82"/>
      <c r="H143" s="83"/>
      <c r="I143" s="83"/>
      <c r="J143" s="83"/>
      <c r="K143" s="82"/>
      <c r="L143" s="82"/>
      <c r="M143" s="82"/>
      <c r="N143" s="82"/>
      <c r="O143" s="82"/>
      <c r="P143" s="82"/>
      <c r="Q143" s="82"/>
      <c r="R143" s="82"/>
      <c r="S143" s="82"/>
      <c r="T143" s="82"/>
      <c r="U143" s="82"/>
      <c r="V143" s="82"/>
      <c r="W143" s="82"/>
    </row>
    <row r="144" spans="1:23" x14ac:dyDescent="0.25">
      <c r="A144" s="82"/>
      <c r="B144" s="83"/>
      <c r="C144" s="83"/>
      <c r="D144" s="83"/>
      <c r="E144" s="83"/>
      <c r="F144" s="82"/>
      <c r="G144" s="82"/>
      <c r="H144" s="83"/>
      <c r="I144" s="83"/>
      <c r="J144" s="83"/>
      <c r="K144" s="82"/>
      <c r="L144" s="82"/>
      <c r="M144" s="82"/>
      <c r="N144" s="82"/>
      <c r="O144" s="82"/>
      <c r="P144" s="82"/>
      <c r="Q144" s="82"/>
      <c r="R144" s="82"/>
      <c r="S144" s="82"/>
      <c r="T144" s="82"/>
      <c r="U144" s="82"/>
      <c r="V144" s="82"/>
      <c r="W144" s="82"/>
    </row>
    <row r="145" spans="1:23" x14ac:dyDescent="0.25">
      <c r="A145" s="82"/>
      <c r="B145" s="83"/>
      <c r="C145" s="83"/>
      <c r="D145" s="83"/>
      <c r="E145" s="83"/>
      <c r="F145" s="82"/>
      <c r="G145" s="82"/>
      <c r="H145" s="83"/>
      <c r="I145" s="83"/>
      <c r="J145" s="83"/>
      <c r="K145" s="82"/>
      <c r="L145" s="82"/>
      <c r="M145" s="82"/>
      <c r="N145" s="82"/>
      <c r="O145" s="82"/>
      <c r="P145" s="82"/>
      <c r="Q145" s="82"/>
      <c r="R145" s="82"/>
      <c r="S145" s="82"/>
      <c r="T145" s="82"/>
      <c r="U145" s="82"/>
      <c r="V145" s="82"/>
      <c r="W145" s="82"/>
    </row>
    <row r="146" spans="1:23" x14ac:dyDescent="0.25">
      <c r="A146" s="82"/>
      <c r="B146" s="83"/>
      <c r="C146" s="83"/>
      <c r="D146" s="83"/>
      <c r="E146" s="83"/>
      <c r="F146" s="82"/>
      <c r="G146" s="82"/>
      <c r="H146" s="83"/>
      <c r="I146" s="83"/>
      <c r="J146" s="83"/>
      <c r="K146" s="82"/>
      <c r="L146" s="82"/>
      <c r="M146" s="82"/>
      <c r="N146" s="82"/>
      <c r="O146" s="82"/>
      <c r="P146" s="82"/>
      <c r="Q146" s="82"/>
      <c r="R146" s="82"/>
      <c r="S146" s="82"/>
      <c r="T146" s="82"/>
      <c r="U146" s="82"/>
      <c r="V146" s="82"/>
      <c r="W146" s="82"/>
    </row>
    <row r="147" spans="1:23" x14ac:dyDescent="0.25">
      <c r="A147" s="82"/>
      <c r="B147" s="83"/>
      <c r="C147" s="83"/>
      <c r="D147" s="83"/>
      <c r="E147" s="83"/>
      <c r="F147" s="82"/>
      <c r="G147" s="82"/>
      <c r="H147" s="83"/>
      <c r="I147" s="83"/>
      <c r="J147" s="83"/>
      <c r="K147" s="82"/>
      <c r="L147" s="82"/>
      <c r="M147" s="82"/>
      <c r="N147" s="82"/>
      <c r="O147" s="82"/>
      <c r="P147" s="82"/>
      <c r="Q147" s="82"/>
      <c r="R147" s="82"/>
      <c r="S147" s="82"/>
      <c r="T147" s="82"/>
      <c r="U147" s="82"/>
      <c r="V147" s="82"/>
      <c r="W147" s="82"/>
    </row>
    <row r="148" spans="1:23" x14ac:dyDescent="0.25">
      <c r="A148" s="82"/>
      <c r="B148" s="83"/>
      <c r="C148" s="83"/>
      <c r="D148" s="83"/>
      <c r="E148" s="83"/>
      <c r="F148" s="82"/>
      <c r="G148" s="82"/>
      <c r="H148" s="83"/>
      <c r="I148" s="83"/>
      <c r="J148" s="83"/>
      <c r="K148" s="82"/>
      <c r="L148" s="82"/>
      <c r="M148" s="82"/>
      <c r="N148" s="82"/>
      <c r="O148" s="82"/>
      <c r="P148" s="82"/>
      <c r="Q148" s="82"/>
      <c r="R148" s="82"/>
      <c r="S148" s="82"/>
      <c r="T148" s="82"/>
      <c r="U148" s="82"/>
      <c r="V148" s="82"/>
      <c r="W148" s="82"/>
    </row>
    <row r="149" spans="1:23" x14ac:dyDescent="0.25">
      <c r="A149" s="82"/>
      <c r="B149" s="83"/>
      <c r="C149" s="83"/>
      <c r="D149" s="83"/>
      <c r="E149" s="83"/>
      <c r="F149" s="82"/>
      <c r="G149" s="82"/>
      <c r="H149" s="83"/>
      <c r="I149" s="83"/>
      <c r="J149" s="83"/>
      <c r="K149" s="82"/>
      <c r="L149" s="82"/>
      <c r="M149" s="82"/>
      <c r="N149" s="82"/>
      <c r="O149" s="82"/>
      <c r="P149" s="82"/>
      <c r="Q149" s="82"/>
      <c r="R149" s="82"/>
      <c r="S149" s="82"/>
      <c r="T149" s="82"/>
      <c r="U149" s="82"/>
      <c r="V149" s="82"/>
      <c r="W149" s="82"/>
    </row>
    <row r="150" spans="1:23" x14ac:dyDescent="0.25">
      <c r="A150" s="82"/>
      <c r="B150" s="83"/>
      <c r="C150" s="83"/>
      <c r="D150" s="83"/>
      <c r="E150" s="83"/>
      <c r="F150" s="82"/>
      <c r="G150" s="82"/>
      <c r="H150" s="83"/>
      <c r="I150" s="83"/>
      <c r="J150" s="83"/>
      <c r="K150" s="82"/>
      <c r="L150" s="82"/>
      <c r="M150" s="82"/>
      <c r="N150" s="82"/>
      <c r="O150" s="82"/>
      <c r="P150" s="82"/>
      <c r="Q150" s="82"/>
      <c r="R150" s="82"/>
      <c r="S150" s="82"/>
      <c r="T150" s="82"/>
      <c r="U150" s="82"/>
      <c r="V150" s="82"/>
      <c r="W150" s="82"/>
    </row>
    <row r="151" spans="1:23" x14ac:dyDescent="0.25">
      <c r="A151" s="82"/>
      <c r="B151" s="83"/>
      <c r="C151" s="83"/>
      <c r="D151" s="83"/>
      <c r="E151" s="83"/>
      <c r="F151" s="82"/>
      <c r="G151" s="82"/>
      <c r="H151" s="83"/>
      <c r="I151" s="83"/>
      <c r="J151" s="83"/>
      <c r="K151" s="82"/>
      <c r="L151" s="82"/>
      <c r="M151" s="82"/>
      <c r="N151" s="82"/>
      <c r="O151" s="82"/>
      <c r="P151" s="82"/>
      <c r="Q151" s="82"/>
      <c r="R151" s="82"/>
      <c r="S151" s="82"/>
      <c r="T151" s="82"/>
      <c r="U151" s="82"/>
      <c r="V151" s="82"/>
      <c r="W151" s="82"/>
    </row>
    <row r="152" spans="1:23" x14ac:dyDescent="0.25">
      <c r="A152" s="82"/>
      <c r="B152" s="83"/>
      <c r="C152" s="83"/>
      <c r="D152" s="83"/>
      <c r="E152" s="83"/>
      <c r="F152" s="82"/>
      <c r="G152" s="82"/>
      <c r="H152" s="83"/>
      <c r="I152" s="83"/>
      <c r="J152" s="83"/>
      <c r="K152" s="82"/>
      <c r="L152" s="82"/>
      <c r="M152" s="82"/>
      <c r="N152" s="82"/>
      <c r="O152" s="82"/>
      <c r="P152" s="82"/>
      <c r="Q152" s="82"/>
      <c r="R152" s="82"/>
      <c r="S152" s="82"/>
      <c r="T152" s="82"/>
      <c r="U152" s="82"/>
      <c r="V152" s="82"/>
      <c r="W152" s="82"/>
    </row>
    <row r="153" spans="1:23" x14ac:dyDescent="0.25">
      <c r="A153" s="82"/>
      <c r="B153" s="83"/>
      <c r="C153" s="83"/>
      <c r="D153" s="83"/>
      <c r="E153" s="83"/>
      <c r="F153" s="82"/>
      <c r="G153" s="82"/>
      <c r="H153" s="83"/>
      <c r="I153" s="83"/>
      <c r="J153" s="83"/>
      <c r="K153" s="82"/>
      <c r="L153" s="82"/>
      <c r="M153" s="82"/>
      <c r="N153" s="82"/>
      <c r="O153" s="82"/>
      <c r="P153" s="82"/>
      <c r="Q153" s="82"/>
      <c r="R153" s="82"/>
      <c r="S153" s="82"/>
      <c r="T153" s="82"/>
      <c r="U153" s="82"/>
      <c r="V153" s="82"/>
      <c r="W153" s="82"/>
    </row>
    <row r="154" spans="1:23" x14ac:dyDescent="0.25">
      <c r="A154" s="82"/>
      <c r="B154" s="83"/>
      <c r="C154" s="83"/>
      <c r="D154" s="83"/>
      <c r="E154" s="83"/>
      <c r="F154" s="82"/>
      <c r="G154" s="82"/>
      <c r="H154" s="83"/>
      <c r="I154" s="83"/>
      <c r="J154" s="83"/>
      <c r="K154" s="82"/>
      <c r="L154" s="82"/>
      <c r="M154" s="82"/>
      <c r="N154" s="82"/>
      <c r="O154" s="82"/>
      <c r="P154" s="82"/>
      <c r="Q154" s="82"/>
      <c r="R154" s="82"/>
      <c r="S154" s="82"/>
      <c r="T154" s="82"/>
      <c r="U154" s="82"/>
      <c r="V154" s="82"/>
      <c r="W154" s="82"/>
    </row>
    <row r="155" spans="1:23" x14ac:dyDescent="0.25">
      <c r="A155" s="82"/>
      <c r="B155" s="83"/>
      <c r="C155" s="83"/>
      <c r="D155" s="83"/>
      <c r="E155" s="83"/>
      <c r="F155" s="82"/>
      <c r="G155" s="82"/>
      <c r="H155" s="83"/>
      <c r="I155" s="83"/>
      <c r="J155" s="83"/>
      <c r="K155" s="82"/>
      <c r="L155" s="82"/>
      <c r="M155" s="82"/>
      <c r="N155" s="82"/>
      <c r="O155" s="82"/>
      <c r="P155" s="82"/>
      <c r="Q155" s="82"/>
      <c r="R155" s="82"/>
      <c r="S155" s="82"/>
      <c r="T155" s="82"/>
      <c r="U155" s="82"/>
      <c r="V155" s="82"/>
      <c r="W155" s="82"/>
    </row>
    <row r="156" spans="1:23" x14ac:dyDescent="0.25">
      <c r="A156" s="82"/>
      <c r="B156" s="83"/>
      <c r="C156" s="83"/>
      <c r="D156" s="83"/>
      <c r="E156" s="83"/>
      <c r="F156" s="82"/>
      <c r="G156" s="82"/>
      <c r="H156" s="83"/>
      <c r="I156" s="83"/>
      <c r="J156" s="83"/>
      <c r="K156" s="82"/>
      <c r="L156" s="82"/>
      <c r="M156" s="82"/>
      <c r="N156" s="82"/>
      <c r="O156" s="82"/>
      <c r="P156" s="82"/>
      <c r="Q156" s="82"/>
      <c r="R156" s="82"/>
      <c r="S156" s="82"/>
      <c r="T156" s="82"/>
      <c r="U156" s="82"/>
      <c r="V156" s="82"/>
      <c r="W156" s="82"/>
    </row>
    <row r="157" spans="1:23" x14ac:dyDescent="0.25">
      <c r="A157" s="82"/>
      <c r="B157" s="83"/>
      <c r="C157" s="83"/>
      <c r="D157" s="83"/>
      <c r="E157" s="83"/>
      <c r="F157" s="82"/>
      <c r="G157" s="82"/>
      <c r="H157" s="83"/>
      <c r="I157" s="83"/>
      <c r="J157" s="83"/>
      <c r="K157" s="82"/>
      <c r="L157" s="82"/>
      <c r="M157" s="82"/>
      <c r="N157" s="82"/>
      <c r="O157" s="82"/>
      <c r="P157" s="82"/>
      <c r="Q157" s="82"/>
      <c r="R157" s="82"/>
      <c r="S157" s="82"/>
      <c r="T157" s="82"/>
      <c r="U157" s="82"/>
      <c r="V157" s="82"/>
      <c r="W157" s="82"/>
    </row>
    <row r="158" spans="1:23" x14ac:dyDescent="0.25">
      <c r="A158" s="82"/>
      <c r="B158" s="83"/>
      <c r="C158" s="83"/>
      <c r="D158" s="83"/>
      <c r="E158" s="83"/>
      <c r="F158" s="82"/>
      <c r="G158" s="82"/>
      <c r="H158" s="83"/>
      <c r="I158" s="83"/>
      <c r="J158" s="83"/>
      <c r="K158" s="82"/>
      <c r="L158" s="82"/>
      <c r="M158" s="82"/>
      <c r="N158" s="82"/>
      <c r="O158" s="82"/>
      <c r="P158" s="82"/>
      <c r="Q158" s="82"/>
      <c r="R158" s="82"/>
      <c r="S158" s="82"/>
      <c r="T158" s="82"/>
      <c r="U158" s="82"/>
      <c r="V158" s="82"/>
      <c r="W158" s="82"/>
    </row>
    <row r="159" spans="1:23" x14ac:dyDescent="0.25">
      <c r="A159" s="82"/>
      <c r="B159" s="83"/>
      <c r="C159" s="83"/>
      <c r="D159" s="83"/>
      <c r="E159" s="83"/>
      <c r="F159" s="82"/>
      <c r="G159" s="82"/>
      <c r="H159" s="83"/>
      <c r="I159" s="83"/>
      <c r="J159" s="83"/>
      <c r="K159" s="82"/>
      <c r="L159" s="82"/>
      <c r="M159" s="82"/>
      <c r="N159" s="82"/>
      <c r="O159" s="82"/>
      <c r="P159" s="82"/>
      <c r="Q159" s="82"/>
      <c r="R159" s="82"/>
      <c r="S159" s="82"/>
      <c r="T159" s="82"/>
      <c r="U159" s="82"/>
      <c r="V159" s="82"/>
      <c r="W159" s="82"/>
    </row>
    <row r="160" spans="1:23" x14ac:dyDescent="0.25">
      <c r="A160" s="82"/>
      <c r="B160" s="83"/>
      <c r="C160" s="83"/>
      <c r="D160" s="83"/>
      <c r="E160" s="83"/>
      <c r="F160" s="82"/>
      <c r="G160" s="82"/>
      <c r="H160" s="83"/>
      <c r="I160" s="83"/>
      <c r="J160" s="83"/>
      <c r="K160" s="82"/>
      <c r="L160" s="82"/>
      <c r="M160" s="82"/>
      <c r="N160" s="82"/>
      <c r="O160" s="82"/>
      <c r="P160" s="82"/>
      <c r="Q160" s="82"/>
      <c r="R160" s="82"/>
      <c r="S160" s="82"/>
      <c r="T160" s="82"/>
      <c r="U160" s="82"/>
      <c r="V160" s="82"/>
      <c r="W160" s="82"/>
    </row>
    <row r="161" spans="1:23" x14ac:dyDescent="0.25">
      <c r="A161" s="82"/>
      <c r="B161" s="83"/>
      <c r="C161" s="83"/>
      <c r="D161" s="83"/>
      <c r="E161" s="83"/>
      <c r="F161" s="82"/>
      <c r="G161" s="82"/>
      <c r="H161" s="83"/>
      <c r="I161" s="83"/>
      <c r="J161" s="83"/>
      <c r="K161" s="82"/>
      <c r="L161" s="82"/>
      <c r="M161" s="82"/>
      <c r="N161" s="82"/>
      <c r="O161" s="82"/>
      <c r="P161" s="82"/>
      <c r="Q161" s="82"/>
      <c r="R161" s="82"/>
      <c r="S161" s="82"/>
      <c r="T161" s="82"/>
      <c r="U161" s="82"/>
      <c r="V161" s="82"/>
      <c r="W161" s="82"/>
    </row>
    <row r="162" spans="1:23" x14ac:dyDescent="0.25">
      <c r="A162" s="82"/>
      <c r="B162" s="83"/>
      <c r="C162" s="83"/>
      <c r="D162" s="83"/>
      <c r="E162" s="83"/>
      <c r="F162" s="82"/>
      <c r="G162" s="82"/>
      <c r="H162" s="83"/>
      <c r="I162" s="83"/>
      <c r="J162" s="83"/>
      <c r="K162" s="82"/>
      <c r="L162" s="82"/>
      <c r="M162" s="82"/>
      <c r="N162" s="82"/>
      <c r="O162" s="82"/>
      <c r="P162" s="82"/>
      <c r="Q162" s="82"/>
      <c r="R162" s="82"/>
      <c r="S162" s="82"/>
      <c r="T162" s="82"/>
      <c r="U162" s="82"/>
      <c r="V162" s="82"/>
      <c r="W162" s="82"/>
    </row>
    <row r="163" spans="1:23" x14ac:dyDescent="0.25">
      <c r="A163" s="82"/>
      <c r="B163" s="83"/>
      <c r="C163" s="83"/>
      <c r="D163" s="83"/>
      <c r="E163" s="83"/>
      <c r="F163" s="82"/>
      <c r="G163" s="82"/>
      <c r="H163" s="83"/>
      <c r="I163" s="83"/>
      <c r="J163" s="83"/>
      <c r="K163" s="82"/>
      <c r="L163" s="82"/>
      <c r="M163" s="82"/>
      <c r="N163" s="82"/>
      <c r="O163" s="82"/>
      <c r="P163" s="82"/>
      <c r="Q163" s="82"/>
      <c r="R163" s="82"/>
      <c r="S163" s="82"/>
      <c r="T163" s="82"/>
      <c r="U163" s="82"/>
      <c r="V163" s="82"/>
      <c r="W163" s="82"/>
    </row>
    <row r="164" spans="1:23" x14ac:dyDescent="0.25">
      <c r="A164" s="82"/>
      <c r="B164" s="83"/>
      <c r="C164" s="83"/>
      <c r="D164" s="83"/>
      <c r="E164" s="83"/>
      <c r="F164" s="82"/>
      <c r="G164" s="82"/>
      <c r="H164" s="83"/>
      <c r="I164" s="83"/>
      <c r="J164" s="83"/>
      <c r="K164" s="82"/>
      <c r="L164" s="82"/>
      <c r="M164" s="82"/>
      <c r="N164" s="82"/>
      <c r="O164" s="82"/>
      <c r="P164" s="82"/>
      <c r="Q164" s="82"/>
      <c r="R164" s="82"/>
      <c r="S164" s="82"/>
      <c r="T164" s="82"/>
      <c r="U164" s="82"/>
      <c r="V164" s="82"/>
      <c r="W164" s="82"/>
    </row>
    <row r="165" spans="1:23" x14ac:dyDescent="0.25">
      <c r="A165" s="82"/>
      <c r="B165" s="83"/>
      <c r="C165" s="83"/>
      <c r="D165" s="83"/>
      <c r="E165" s="83"/>
      <c r="F165" s="82"/>
      <c r="G165" s="82"/>
      <c r="H165" s="83"/>
      <c r="I165" s="83"/>
      <c r="J165" s="83"/>
      <c r="K165" s="82"/>
      <c r="L165" s="82"/>
      <c r="M165" s="82"/>
      <c r="N165" s="82"/>
      <c r="O165" s="82"/>
      <c r="P165" s="82"/>
      <c r="Q165" s="82"/>
      <c r="R165" s="82"/>
      <c r="S165" s="82"/>
      <c r="T165" s="82"/>
      <c r="U165" s="82"/>
      <c r="V165" s="82"/>
      <c r="W165" s="82"/>
    </row>
    <row r="166" spans="1:23" x14ac:dyDescent="0.25">
      <c r="A166" s="82"/>
      <c r="B166" s="83"/>
      <c r="C166" s="83"/>
      <c r="D166" s="83"/>
      <c r="E166" s="83"/>
      <c r="F166" s="82"/>
      <c r="G166" s="82"/>
      <c r="H166" s="83"/>
      <c r="I166" s="83"/>
      <c r="J166" s="83"/>
      <c r="K166" s="82"/>
      <c r="L166" s="82"/>
      <c r="M166" s="82"/>
      <c r="N166" s="82"/>
      <c r="O166" s="82"/>
      <c r="P166" s="82"/>
      <c r="Q166" s="82"/>
      <c r="R166" s="82"/>
      <c r="S166" s="82"/>
      <c r="T166" s="82"/>
      <c r="U166" s="82"/>
      <c r="V166" s="82"/>
      <c r="W166" s="82"/>
    </row>
    <row r="167" spans="1:23" x14ac:dyDescent="0.25">
      <c r="A167" s="82"/>
      <c r="B167" s="83"/>
      <c r="C167" s="83"/>
      <c r="D167" s="83"/>
      <c r="E167" s="83"/>
      <c r="F167" s="82"/>
      <c r="G167" s="82"/>
      <c r="H167" s="83"/>
      <c r="I167" s="83"/>
      <c r="J167" s="83"/>
      <c r="K167" s="82"/>
      <c r="L167" s="82"/>
      <c r="M167" s="82"/>
      <c r="N167" s="82"/>
      <c r="O167" s="82"/>
      <c r="P167" s="82"/>
      <c r="Q167" s="82"/>
      <c r="R167" s="82"/>
      <c r="S167" s="82"/>
      <c r="T167" s="82"/>
      <c r="U167" s="82"/>
      <c r="V167" s="82"/>
      <c r="W167" s="82"/>
    </row>
    <row r="168" spans="1:23" x14ac:dyDescent="0.25">
      <c r="A168" s="82"/>
      <c r="B168" s="83"/>
      <c r="C168" s="83"/>
      <c r="D168" s="83"/>
      <c r="E168" s="83"/>
      <c r="F168" s="82"/>
      <c r="G168" s="82"/>
      <c r="H168" s="83"/>
      <c r="I168" s="83"/>
      <c r="J168" s="83"/>
      <c r="K168" s="82"/>
      <c r="L168" s="82"/>
      <c r="M168" s="82"/>
      <c r="N168" s="82"/>
      <c r="O168" s="82"/>
      <c r="P168" s="82"/>
      <c r="Q168" s="82"/>
      <c r="R168" s="82"/>
      <c r="S168" s="82"/>
      <c r="T168" s="82"/>
      <c r="U168" s="82"/>
      <c r="V168" s="82"/>
      <c r="W168" s="82"/>
    </row>
    <row r="169" spans="1:23" x14ac:dyDescent="0.25">
      <c r="A169" s="82"/>
      <c r="B169" s="83"/>
      <c r="C169" s="83"/>
      <c r="D169" s="83"/>
      <c r="E169" s="83"/>
      <c r="F169" s="82"/>
      <c r="G169" s="82"/>
      <c r="H169" s="83"/>
      <c r="I169" s="83"/>
      <c r="J169" s="83"/>
      <c r="K169" s="82"/>
      <c r="L169" s="82"/>
      <c r="M169" s="82"/>
      <c r="N169" s="82"/>
      <c r="O169" s="82"/>
      <c r="P169" s="82"/>
      <c r="Q169" s="82"/>
      <c r="R169" s="82"/>
      <c r="S169" s="82"/>
      <c r="T169" s="82"/>
      <c r="U169" s="82"/>
      <c r="V169" s="82"/>
      <c r="W169" s="82"/>
    </row>
    <row r="170" spans="1:23" x14ac:dyDescent="0.25">
      <c r="A170" s="82"/>
      <c r="B170" s="83"/>
      <c r="C170" s="83"/>
      <c r="D170" s="83"/>
      <c r="E170" s="83"/>
      <c r="F170" s="82"/>
      <c r="G170" s="82"/>
      <c r="H170" s="83"/>
      <c r="I170" s="83"/>
      <c r="J170" s="83"/>
      <c r="K170" s="82"/>
      <c r="L170" s="82"/>
      <c r="M170" s="82"/>
      <c r="N170" s="82"/>
      <c r="O170" s="82"/>
      <c r="P170" s="82"/>
      <c r="Q170" s="82"/>
      <c r="R170" s="82"/>
      <c r="S170" s="82"/>
      <c r="T170" s="82"/>
      <c r="U170" s="82"/>
      <c r="V170" s="82"/>
      <c r="W170" s="82"/>
    </row>
    <row r="171" spans="1:23" x14ac:dyDescent="0.25">
      <c r="A171" s="82"/>
      <c r="B171" s="83"/>
      <c r="C171" s="83"/>
      <c r="D171" s="83"/>
      <c r="E171" s="83"/>
      <c r="F171" s="82"/>
      <c r="G171" s="82"/>
      <c r="H171" s="83"/>
      <c r="I171" s="83"/>
      <c r="J171" s="83"/>
      <c r="K171" s="82"/>
      <c r="L171" s="82"/>
      <c r="M171" s="82"/>
      <c r="N171" s="82"/>
      <c r="O171" s="82"/>
      <c r="P171" s="82"/>
      <c r="Q171" s="82"/>
      <c r="R171" s="82"/>
      <c r="S171" s="82"/>
      <c r="T171" s="82"/>
      <c r="U171" s="82"/>
      <c r="V171" s="82"/>
      <c r="W171" s="82"/>
    </row>
    <row r="172" spans="1:23" x14ac:dyDescent="0.25">
      <c r="A172" s="82"/>
      <c r="B172" s="83"/>
      <c r="C172" s="83"/>
      <c r="D172" s="83"/>
      <c r="E172" s="83"/>
      <c r="F172" s="82"/>
      <c r="G172" s="82"/>
      <c r="H172" s="83"/>
      <c r="I172" s="83"/>
      <c r="J172" s="83"/>
      <c r="K172" s="82"/>
      <c r="L172" s="82"/>
      <c r="M172" s="82"/>
      <c r="N172" s="82"/>
      <c r="O172" s="82"/>
      <c r="P172" s="82"/>
      <c r="Q172" s="82"/>
      <c r="R172" s="82"/>
      <c r="S172" s="82"/>
      <c r="T172" s="82"/>
      <c r="U172" s="82"/>
      <c r="V172" s="82"/>
      <c r="W172" s="82"/>
    </row>
    <row r="173" spans="1:23" x14ac:dyDescent="0.25">
      <c r="A173" s="82"/>
      <c r="B173" s="83"/>
      <c r="C173" s="83"/>
      <c r="D173" s="83"/>
      <c r="E173" s="83"/>
      <c r="F173" s="82"/>
      <c r="G173" s="82"/>
      <c r="H173" s="83"/>
      <c r="I173" s="83"/>
      <c r="J173" s="83"/>
      <c r="K173" s="82"/>
      <c r="L173" s="82"/>
      <c r="M173" s="82"/>
      <c r="N173" s="82"/>
      <c r="O173" s="82"/>
      <c r="P173" s="82"/>
      <c r="Q173" s="82"/>
      <c r="R173" s="82"/>
      <c r="S173" s="82"/>
      <c r="T173" s="82"/>
      <c r="U173" s="82"/>
      <c r="V173" s="82"/>
      <c r="W173" s="82"/>
    </row>
    <row r="174" spans="1:23" x14ac:dyDescent="0.25">
      <c r="A174" s="82"/>
      <c r="B174" s="83"/>
      <c r="C174" s="83"/>
      <c r="D174" s="83"/>
      <c r="E174" s="83"/>
      <c r="F174" s="82"/>
      <c r="G174" s="82"/>
      <c r="H174" s="83"/>
      <c r="I174" s="83"/>
      <c r="J174" s="83"/>
      <c r="K174" s="82"/>
      <c r="L174" s="82"/>
      <c r="M174" s="82"/>
      <c r="N174" s="82"/>
      <c r="O174" s="82"/>
      <c r="P174" s="82"/>
      <c r="Q174" s="82"/>
      <c r="R174" s="82"/>
      <c r="S174" s="82"/>
      <c r="T174" s="82"/>
      <c r="U174" s="82"/>
      <c r="V174" s="82"/>
      <c r="W174" s="82"/>
    </row>
    <row r="175" spans="1:23" x14ac:dyDescent="0.25">
      <c r="A175" s="82"/>
      <c r="B175" s="83"/>
      <c r="C175" s="83"/>
      <c r="D175" s="83"/>
      <c r="E175" s="83"/>
      <c r="F175" s="82"/>
      <c r="G175" s="82"/>
      <c r="H175" s="83"/>
      <c r="I175" s="83"/>
      <c r="J175" s="83"/>
      <c r="K175" s="82"/>
      <c r="L175" s="82"/>
      <c r="M175" s="82"/>
      <c r="N175" s="82"/>
      <c r="O175" s="82"/>
      <c r="P175" s="82"/>
      <c r="Q175" s="82"/>
      <c r="R175" s="82"/>
      <c r="S175" s="82"/>
      <c r="T175" s="82"/>
      <c r="U175" s="82"/>
      <c r="V175" s="82"/>
      <c r="W175" s="82"/>
    </row>
    <row r="176" spans="1:23" x14ac:dyDescent="0.25">
      <c r="A176" s="82"/>
      <c r="B176" s="83"/>
      <c r="C176" s="83"/>
      <c r="D176" s="83"/>
      <c r="E176" s="83"/>
      <c r="F176" s="82"/>
      <c r="G176" s="82"/>
      <c r="H176" s="83"/>
      <c r="I176" s="83"/>
      <c r="J176" s="83"/>
      <c r="K176" s="82"/>
      <c r="L176" s="82"/>
      <c r="M176" s="82"/>
      <c r="N176" s="82"/>
      <c r="O176" s="82"/>
      <c r="P176" s="82"/>
      <c r="Q176" s="82"/>
      <c r="R176" s="82"/>
      <c r="S176" s="82"/>
      <c r="T176" s="82"/>
      <c r="U176" s="82"/>
      <c r="V176" s="82"/>
      <c r="W176" s="82"/>
    </row>
    <row r="177" spans="1:23" x14ac:dyDescent="0.25">
      <c r="A177" s="82"/>
      <c r="B177" s="83"/>
      <c r="C177" s="83"/>
      <c r="D177" s="83"/>
      <c r="E177" s="83"/>
      <c r="F177" s="82"/>
      <c r="G177" s="82"/>
      <c r="H177" s="83"/>
      <c r="I177" s="83"/>
      <c r="J177" s="83"/>
      <c r="K177" s="82"/>
      <c r="L177" s="82"/>
      <c r="M177" s="82"/>
      <c r="N177" s="82"/>
      <c r="O177" s="82"/>
      <c r="P177" s="82"/>
      <c r="Q177" s="82"/>
      <c r="R177" s="82"/>
      <c r="S177" s="82"/>
      <c r="T177" s="82"/>
      <c r="U177" s="82"/>
      <c r="V177" s="82"/>
      <c r="W177" s="82"/>
    </row>
    <row r="178" spans="1:23" x14ac:dyDescent="0.25">
      <c r="A178" s="82"/>
      <c r="B178" s="83"/>
      <c r="C178" s="83"/>
      <c r="D178" s="83"/>
      <c r="E178" s="83"/>
      <c r="F178" s="82"/>
      <c r="G178" s="82"/>
      <c r="H178" s="83"/>
      <c r="I178" s="83"/>
      <c r="J178" s="83"/>
      <c r="K178" s="82"/>
      <c r="L178" s="82"/>
      <c r="M178" s="82"/>
      <c r="N178" s="82"/>
      <c r="O178" s="82"/>
      <c r="P178" s="82"/>
      <c r="Q178" s="82"/>
      <c r="R178" s="82"/>
      <c r="S178" s="82"/>
      <c r="T178" s="82"/>
      <c r="U178" s="82"/>
      <c r="V178" s="82"/>
      <c r="W178" s="82"/>
    </row>
    <row r="179" spans="1:23" x14ac:dyDescent="0.25">
      <c r="A179" s="82"/>
      <c r="B179" s="83"/>
      <c r="C179" s="83"/>
      <c r="D179" s="83"/>
      <c r="E179" s="83"/>
      <c r="F179" s="82"/>
      <c r="G179" s="82"/>
      <c r="H179" s="83"/>
      <c r="I179" s="83"/>
      <c r="J179" s="83"/>
      <c r="K179" s="82"/>
      <c r="L179" s="82"/>
      <c r="M179" s="82"/>
      <c r="N179" s="82"/>
      <c r="O179" s="82"/>
      <c r="P179" s="82"/>
      <c r="Q179" s="82"/>
      <c r="R179" s="82"/>
      <c r="S179" s="82"/>
      <c r="T179" s="82"/>
      <c r="U179" s="82"/>
      <c r="V179" s="82"/>
      <c r="W179" s="82"/>
    </row>
    <row r="180" spans="1:23" x14ac:dyDescent="0.25">
      <c r="A180" s="82"/>
      <c r="B180" s="83"/>
      <c r="C180" s="83"/>
      <c r="D180" s="83"/>
      <c r="E180" s="83"/>
      <c r="F180" s="82"/>
      <c r="G180" s="82"/>
      <c r="H180" s="83"/>
      <c r="I180" s="83"/>
      <c r="J180" s="83"/>
      <c r="K180" s="82"/>
      <c r="L180" s="82"/>
      <c r="M180" s="82"/>
      <c r="N180" s="82"/>
      <c r="O180" s="82"/>
      <c r="P180" s="82"/>
      <c r="Q180" s="82"/>
      <c r="R180" s="82"/>
      <c r="S180" s="82"/>
      <c r="T180" s="82"/>
      <c r="U180" s="82"/>
      <c r="V180" s="82"/>
      <c r="W180" s="82"/>
    </row>
    <row r="181" spans="1:23" x14ac:dyDescent="0.25">
      <c r="A181" s="82"/>
      <c r="B181" s="83"/>
      <c r="C181" s="83"/>
      <c r="D181" s="83"/>
      <c r="E181" s="83"/>
      <c r="F181" s="82"/>
      <c r="G181" s="82"/>
      <c r="H181" s="83"/>
      <c r="I181" s="83"/>
      <c r="J181" s="83"/>
      <c r="K181" s="82"/>
      <c r="L181" s="82"/>
      <c r="M181" s="82"/>
      <c r="N181" s="82"/>
      <c r="O181" s="82"/>
      <c r="P181" s="82"/>
      <c r="Q181" s="82"/>
      <c r="R181" s="82"/>
      <c r="S181" s="82"/>
      <c r="T181" s="82"/>
      <c r="U181" s="82"/>
      <c r="V181" s="82"/>
      <c r="W181" s="82"/>
    </row>
    <row r="182" spans="1:23" x14ac:dyDescent="0.25">
      <c r="A182" s="82"/>
      <c r="B182" s="83"/>
      <c r="C182" s="83"/>
      <c r="D182" s="83"/>
      <c r="E182" s="83"/>
      <c r="F182" s="82"/>
      <c r="G182" s="82"/>
      <c r="H182" s="83"/>
      <c r="I182" s="83"/>
      <c r="J182" s="83"/>
      <c r="K182" s="82"/>
      <c r="L182" s="82"/>
      <c r="M182" s="82"/>
      <c r="N182" s="82"/>
      <c r="O182" s="82"/>
      <c r="P182" s="82"/>
      <c r="Q182" s="82"/>
      <c r="R182" s="82"/>
      <c r="S182" s="82"/>
      <c r="T182" s="82"/>
      <c r="U182" s="82"/>
      <c r="V182" s="82"/>
      <c r="W182" s="82"/>
    </row>
    <row r="183" spans="1:23" x14ac:dyDescent="0.25">
      <c r="A183" s="82"/>
      <c r="B183" s="83"/>
      <c r="C183" s="83"/>
      <c r="D183" s="83"/>
      <c r="E183" s="83"/>
      <c r="F183" s="82"/>
      <c r="G183" s="82"/>
      <c r="H183" s="83"/>
      <c r="I183" s="83"/>
      <c r="J183" s="83"/>
      <c r="K183" s="82"/>
      <c r="L183" s="82"/>
      <c r="M183" s="82"/>
      <c r="N183" s="82"/>
      <c r="O183" s="82"/>
      <c r="P183" s="82"/>
      <c r="Q183" s="82"/>
      <c r="R183" s="82"/>
      <c r="S183" s="82"/>
      <c r="T183" s="82"/>
      <c r="U183" s="82"/>
      <c r="V183" s="82"/>
      <c r="W183" s="82"/>
    </row>
    <row r="184" spans="1:23" x14ac:dyDescent="0.25">
      <c r="A184" s="82"/>
      <c r="B184" s="83"/>
      <c r="C184" s="83"/>
      <c r="D184" s="83"/>
      <c r="E184" s="83"/>
      <c r="F184" s="82"/>
      <c r="G184" s="82"/>
      <c r="H184" s="83"/>
      <c r="I184" s="83"/>
      <c r="J184" s="83"/>
      <c r="K184" s="82"/>
      <c r="L184" s="82"/>
      <c r="M184" s="82"/>
      <c r="N184" s="82"/>
      <c r="O184" s="82"/>
      <c r="P184" s="82"/>
      <c r="Q184" s="82"/>
      <c r="R184" s="82"/>
      <c r="S184" s="82"/>
      <c r="T184" s="82"/>
      <c r="U184" s="82"/>
      <c r="V184" s="82"/>
      <c r="W184" s="82"/>
    </row>
    <row r="185" spans="1:23" x14ac:dyDescent="0.25">
      <c r="A185" s="82"/>
      <c r="B185" s="83"/>
      <c r="C185" s="83"/>
      <c r="D185" s="83"/>
      <c r="E185" s="83"/>
      <c r="F185" s="82"/>
      <c r="G185" s="82"/>
      <c r="H185" s="83"/>
      <c r="I185" s="83"/>
      <c r="J185" s="83"/>
      <c r="K185" s="82"/>
      <c r="L185" s="82"/>
      <c r="M185" s="82"/>
      <c r="N185" s="82"/>
      <c r="O185" s="82"/>
      <c r="P185" s="82"/>
      <c r="Q185" s="82"/>
      <c r="R185" s="82"/>
      <c r="S185" s="82"/>
      <c r="T185" s="82"/>
      <c r="U185" s="82"/>
      <c r="V185" s="82"/>
      <c r="W185" s="82"/>
    </row>
    <row r="186" spans="1:23" x14ac:dyDescent="0.25">
      <c r="A186" s="82"/>
      <c r="B186" s="83"/>
      <c r="C186" s="83"/>
      <c r="D186" s="83"/>
      <c r="E186" s="83"/>
      <c r="F186" s="82"/>
      <c r="G186" s="82"/>
      <c r="H186" s="83"/>
      <c r="I186" s="83"/>
      <c r="J186" s="83"/>
      <c r="K186" s="82"/>
      <c r="L186" s="82"/>
      <c r="M186" s="82"/>
      <c r="N186" s="82"/>
      <c r="O186" s="82"/>
      <c r="P186" s="82"/>
      <c r="Q186" s="82"/>
      <c r="R186" s="82"/>
      <c r="S186" s="82"/>
      <c r="T186" s="82"/>
      <c r="U186" s="82"/>
      <c r="V186" s="82"/>
      <c r="W186" s="82"/>
    </row>
    <row r="187" spans="1:23" x14ac:dyDescent="0.25">
      <c r="A187" s="82"/>
      <c r="B187" s="83"/>
      <c r="C187" s="83"/>
      <c r="D187" s="83"/>
      <c r="E187" s="83"/>
      <c r="F187" s="82"/>
      <c r="G187" s="82"/>
      <c r="H187" s="83"/>
      <c r="I187" s="83"/>
      <c r="J187" s="83"/>
      <c r="K187" s="82"/>
      <c r="L187" s="82"/>
      <c r="M187" s="82"/>
      <c r="N187" s="82"/>
      <c r="O187" s="82"/>
      <c r="P187" s="82"/>
      <c r="Q187" s="82"/>
      <c r="R187" s="82"/>
      <c r="S187" s="82"/>
      <c r="T187" s="82"/>
      <c r="U187" s="82"/>
      <c r="V187" s="82"/>
      <c r="W187" s="82"/>
    </row>
    <row r="188" spans="1:23" x14ac:dyDescent="0.25">
      <c r="A188" s="82"/>
      <c r="B188" s="83"/>
      <c r="C188" s="83"/>
      <c r="D188" s="83"/>
      <c r="E188" s="83"/>
      <c r="F188" s="82"/>
      <c r="G188" s="82"/>
      <c r="H188" s="83"/>
      <c r="I188" s="83"/>
      <c r="J188" s="83"/>
      <c r="K188" s="82"/>
      <c r="L188" s="82"/>
      <c r="M188" s="82"/>
      <c r="N188" s="82"/>
      <c r="O188" s="82"/>
      <c r="P188" s="82"/>
      <c r="Q188" s="82"/>
      <c r="R188" s="82"/>
      <c r="S188" s="82"/>
      <c r="T188" s="82"/>
      <c r="U188" s="82"/>
      <c r="V188" s="82"/>
      <c r="W188" s="82"/>
    </row>
    <row r="189" spans="1:23" x14ac:dyDescent="0.25">
      <c r="A189" s="82"/>
      <c r="B189" s="83"/>
      <c r="C189" s="83"/>
      <c r="D189" s="83"/>
      <c r="E189" s="83"/>
      <c r="F189" s="82"/>
      <c r="G189" s="82"/>
      <c r="H189" s="83"/>
      <c r="I189" s="83"/>
      <c r="J189" s="83"/>
      <c r="K189" s="82"/>
      <c r="L189" s="82"/>
      <c r="M189" s="82"/>
      <c r="N189" s="82"/>
      <c r="O189" s="82"/>
      <c r="P189" s="82"/>
      <c r="Q189" s="82"/>
      <c r="R189" s="82"/>
      <c r="S189" s="82"/>
      <c r="T189" s="82"/>
      <c r="U189" s="82"/>
      <c r="V189" s="82"/>
      <c r="W189" s="82"/>
    </row>
    <row r="190" spans="1:23" x14ac:dyDescent="0.25">
      <c r="A190" s="82"/>
      <c r="B190" s="83"/>
      <c r="C190" s="83"/>
      <c r="D190" s="83"/>
      <c r="E190" s="83"/>
      <c r="F190" s="82"/>
      <c r="G190" s="82"/>
      <c r="H190" s="83"/>
      <c r="I190" s="83"/>
      <c r="J190" s="83"/>
      <c r="K190" s="82"/>
      <c r="L190" s="82"/>
      <c r="M190" s="82"/>
      <c r="N190" s="82"/>
      <c r="O190" s="82"/>
      <c r="P190" s="82"/>
      <c r="Q190" s="82"/>
      <c r="R190" s="82"/>
      <c r="S190" s="82"/>
      <c r="T190" s="82"/>
      <c r="U190" s="82"/>
      <c r="V190" s="82"/>
      <c r="W190" s="82"/>
    </row>
    <row r="191" spans="1:23" x14ac:dyDescent="0.25">
      <c r="A191" s="82"/>
      <c r="B191" s="83"/>
      <c r="C191" s="83"/>
      <c r="D191" s="83"/>
      <c r="E191" s="83"/>
      <c r="F191" s="82"/>
      <c r="G191" s="82"/>
      <c r="H191" s="83"/>
      <c r="I191" s="83"/>
      <c r="J191" s="83"/>
      <c r="K191" s="82"/>
      <c r="L191" s="82"/>
      <c r="M191" s="82"/>
      <c r="N191" s="82"/>
      <c r="O191" s="82"/>
      <c r="P191" s="82"/>
      <c r="Q191" s="82"/>
      <c r="R191" s="82"/>
      <c r="S191" s="82"/>
      <c r="T191" s="82"/>
      <c r="U191" s="82"/>
      <c r="V191" s="82"/>
      <c r="W191" s="82"/>
    </row>
    <row r="192" spans="1:23" x14ac:dyDescent="0.25">
      <c r="A192" s="82"/>
      <c r="B192" s="83"/>
      <c r="C192" s="83"/>
      <c r="D192" s="83"/>
      <c r="E192" s="83"/>
      <c r="F192" s="82"/>
      <c r="G192" s="82"/>
      <c r="H192" s="83"/>
      <c r="I192" s="83"/>
      <c r="J192" s="83"/>
      <c r="K192" s="82"/>
      <c r="L192" s="82"/>
      <c r="M192" s="82"/>
      <c r="N192" s="82"/>
      <c r="O192" s="82"/>
      <c r="P192" s="82"/>
      <c r="Q192" s="82"/>
      <c r="R192" s="82"/>
      <c r="S192" s="82"/>
      <c r="T192" s="82"/>
      <c r="U192" s="82"/>
      <c r="V192" s="82"/>
      <c r="W192" s="82"/>
    </row>
    <row r="193" spans="1:23" x14ac:dyDescent="0.25">
      <c r="A193" s="82"/>
      <c r="B193" s="83"/>
      <c r="C193" s="83"/>
      <c r="D193" s="83"/>
      <c r="E193" s="83"/>
      <c r="F193" s="82"/>
      <c r="G193" s="82"/>
      <c r="H193" s="83"/>
      <c r="I193" s="83"/>
      <c r="J193" s="83"/>
      <c r="K193" s="82"/>
      <c r="L193" s="82"/>
      <c r="M193" s="82"/>
      <c r="N193" s="82"/>
      <c r="O193" s="82"/>
      <c r="P193" s="82"/>
      <c r="Q193" s="82"/>
      <c r="R193" s="82"/>
      <c r="S193" s="82"/>
      <c r="T193" s="82"/>
      <c r="U193" s="82"/>
      <c r="V193" s="82"/>
      <c r="W193" s="82"/>
    </row>
    <row r="194" spans="1:23" x14ac:dyDescent="0.25">
      <c r="A194" s="82"/>
      <c r="B194" s="83"/>
      <c r="C194" s="83"/>
      <c r="D194" s="83"/>
      <c r="E194" s="83"/>
      <c r="F194" s="82"/>
      <c r="G194" s="82"/>
      <c r="H194" s="83"/>
      <c r="I194" s="83"/>
      <c r="J194" s="83"/>
      <c r="K194" s="82"/>
      <c r="L194" s="82"/>
      <c r="M194" s="82"/>
      <c r="N194" s="82"/>
      <c r="O194" s="82"/>
      <c r="P194" s="82"/>
      <c r="Q194" s="82"/>
      <c r="R194" s="82"/>
      <c r="S194" s="82"/>
      <c r="T194" s="82"/>
      <c r="U194" s="82"/>
      <c r="V194" s="82"/>
      <c r="W194" s="82"/>
    </row>
    <row r="195" spans="1:23" x14ac:dyDescent="0.25">
      <c r="A195" s="82"/>
      <c r="B195" s="83"/>
      <c r="C195" s="83"/>
      <c r="D195" s="83"/>
      <c r="E195" s="83"/>
      <c r="F195" s="82"/>
      <c r="G195" s="82"/>
      <c r="H195" s="83"/>
      <c r="I195" s="83"/>
      <c r="J195" s="83"/>
      <c r="K195" s="82"/>
      <c r="L195" s="82"/>
      <c r="M195" s="82"/>
      <c r="N195" s="82"/>
      <c r="O195" s="82"/>
      <c r="P195" s="82"/>
      <c r="Q195" s="82"/>
      <c r="R195" s="82"/>
      <c r="S195" s="82"/>
      <c r="T195" s="82"/>
      <c r="U195" s="82"/>
      <c r="V195" s="82"/>
      <c r="W195" s="82"/>
    </row>
    <row r="196" spans="1:23" x14ac:dyDescent="0.25">
      <c r="A196" s="82"/>
      <c r="B196" s="83"/>
      <c r="C196" s="83"/>
      <c r="D196" s="83"/>
      <c r="E196" s="83"/>
      <c r="F196" s="82"/>
      <c r="G196" s="82"/>
      <c r="H196" s="83"/>
      <c r="I196" s="83"/>
      <c r="J196" s="83"/>
      <c r="K196" s="82"/>
      <c r="L196" s="82"/>
      <c r="M196" s="82"/>
      <c r="N196" s="82"/>
      <c r="O196" s="82"/>
      <c r="P196" s="82"/>
      <c r="Q196" s="82"/>
      <c r="R196" s="82"/>
      <c r="S196" s="82"/>
      <c r="T196" s="82"/>
      <c r="U196" s="82"/>
      <c r="V196" s="82"/>
      <c r="W196" s="82"/>
    </row>
    <row r="197" spans="1:23" x14ac:dyDescent="0.25">
      <c r="A197" s="82"/>
      <c r="B197" s="83"/>
      <c r="C197" s="83"/>
      <c r="D197" s="83"/>
      <c r="E197" s="83"/>
      <c r="F197" s="82"/>
      <c r="G197" s="82"/>
      <c r="H197" s="83"/>
      <c r="I197" s="83"/>
      <c r="J197" s="83"/>
      <c r="K197" s="82"/>
      <c r="L197" s="82"/>
      <c r="M197" s="82"/>
      <c r="N197" s="82"/>
      <c r="O197" s="82"/>
      <c r="P197" s="82"/>
      <c r="Q197" s="82"/>
      <c r="R197" s="82"/>
      <c r="S197" s="82"/>
      <c r="T197" s="82"/>
      <c r="U197" s="82"/>
      <c r="V197" s="82"/>
      <c r="W197" s="82"/>
    </row>
    <row r="198" spans="1:23" x14ac:dyDescent="0.25">
      <c r="A198" s="82"/>
      <c r="B198" s="83"/>
      <c r="C198" s="83"/>
      <c r="D198" s="83"/>
      <c r="E198" s="83"/>
      <c r="F198" s="82"/>
      <c r="G198" s="82"/>
      <c r="H198" s="83"/>
      <c r="I198" s="83"/>
      <c r="J198" s="83"/>
      <c r="K198" s="82"/>
      <c r="L198" s="82"/>
      <c r="M198" s="82"/>
      <c r="N198" s="82"/>
      <c r="O198" s="82"/>
      <c r="P198" s="82"/>
      <c r="Q198" s="82"/>
      <c r="R198" s="82"/>
      <c r="S198" s="82"/>
      <c r="T198" s="82"/>
      <c r="U198" s="82"/>
      <c r="V198" s="82"/>
      <c r="W198" s="82"/>
    </row>
    <row r="199" spans="1:23" x14ac:dyDescent="0.25">
      <c r="A199" s="82"/>
      <c r="B199" s="83"/>
      <c r="C199" s="83"/>
      <c r="D199" s="83"/>
      <c r="E199" s="83"/>
      <c r="F199" s="82"/>
      <c r="G199" s="82"/>
      <c r="H199" s="83"/>
      <c r="I199" s="83"/>
      <c r="J199" s="83"/>
      <c r="K199" s="82"/>
      <c r="L199" s="82"/>
      <c r="M199" s="82"/>
      <c r="N199" s="82"/>
      <c r="O199" s="82"/>
      <c r="P199" s="82"/>
      <c r="Q199" s="82"/>
      <c r="R199" s="82"/>
      <c r="S199" s="82"/>
      <c r="T199" s="82"/>
      <c r="U199" s="82"/>
      <c r="V199" s="82"/>
      <c r="W199" s="82"/>
    </row>
    <row r="200" spans="1:23" x14ac:dyDescent="0.25">
      <c r="A200" s="82"/>
      <c r="B200" s="83"/>
      <c r="C200" s="83"/>
      <c r="D200" s="83"/>
      <c r="E200" s="83"/>
      <c r="F200" s="82"/>
      <c r="G200" s="82"/>
      <c r="H200" s="83"/>
      <c r="I200" s="83"/>
      <c r="J200" s="83"/>
      <c r="K200" s="82"/>
      <c r="L200" s="82"/>
      <c r="M200" s="82"/>
      <c r="N200" s="82"/>
      <c r="O200" s="82"/>
      <c r="P200" s="82"/>
      <c r="Q200" s="82"/>
      <c r="R200" s="82"/>
      <c r="S200" s="82"/>
      <c r="T200" s="82"/>
      <c r="U200" s="82"/>
      <c r="V200" s="82"/>
      <c r="W200" s="82"/>
    </row>
    <row r="201" spans="1:23" x14ac:dyDescent="0.25">
      <c r="A201" s="82"/>
      <c r="B201" s="83"/>
      <c r="C201" s="83"/>
      <c r="D201" s="83"/>
      <c r="E201" s="83"/>
      <c r="F201" s="82"/>
      <c r="G201" s="82"/>
      <c r="H201" s="83"/>
      <c r="I201" s="83"/>
      <c r="J201" s="83"/>
      <c r="K201" s="82"/>
      <c r="L201" s="82"/>
      <c r="M201" s="82"/>
      <c r="N201" s="82"/>
      <c r="O201" s="82"/>
      <c r="P201" s="82"/>
      <c r="Q201" s="82"/>
      <c r="R201" s="82"/>
      <c r="S201" s="82"/>
      <c r="T201" s="82"/>
      <c r="U201" s="82"/>
      <c r="V201" s="82"/>
      <c r="W201" s="82"/>
    </row>
    <row r="202" spans="1:23" x14ac:dyDescent="0.25">
      <c r="A202" s="82"/>
      <c r="B202" s="83"/>
      <c r="C202" s="83"/>
      <c r="D202" s="83"/>
      <c r="E202" s="83"/>
      <c r="F202" s="82"/>
      <c r="G202" s="82"/>
      <c r="H202" s="83"/>
      <c r="I202" s="83"/>
      <c r="J202" s="83"/>
      <c r="K202" s="82"/>
      <c r="L202" s="82"/>
      <c r="M202" s="82"/>
      <c r="N202" s="82"/>
      <c r="O202" s="82"/>
      <c r="P202" s="82"/>
      <c r="Q202" s="82"/>
      <c r="R202" s="82"/>
      <c r="S202" s="82"/>
      <c r="T202" s="82"/>
      <c r="U202" s="82"/>
      <c r="V202" s="82"/>
      <c r="W202" s="82"/>
    </row>
    <row r="203" spans="1:23" x14ac:dyDescent="0.25">
      <c r="A203" s="82"/>
      <c r="B203" s="83"/>
      <c r="C203" s="83"/>
      <c r="D203" s="83"/>
      <c r="E203" s="83"/>
      <c r="F203" s="82"/>
      <c r="G203" s="82"/>
      <c r="H203" s="83"/>
      <c r="I203" s="83"/>
      <c r="J203" s="83"/>
      <c r="K203" s="82"/>
      <c r="L203" s="82"/>
      <c r="M203" s="82"/>
      <c r="N203" s="82"/>
      <c r="O203" s="82"/>
      <c r="P203" s="82"/>
      <c r="Q203" s="82"/>
      <c r="R203" s="82"/>
      <c r="S203" s="82"/>
      <c r="T203" s="82"/>
      <c r="U203" s="82"/>
      <c r="V203" s="82"/>
      <c r="W203" s="82"/>
    </row>
    <row r="204" spans="1:23" x14ac:dyDescent="0.25">
      <c r="A204" s="82"/>
      <c r="B204" s="83"/>
      <c r="C204" s="83"/>
      <c r="D204" s="83"/>
      <c r="E204" s="83"/>
      <c r="F204" s="82"/>
      <c r="G204" s="82"/>
      <c r="H204" s="83"/>
      <c r="I204" s="83"/>
      <c r="J204" s="83"/>
      <c r="K204" s="82"/>
      <c r="L204" s="82"/>
      <c r="M204" s="82"/>
      <c r="N204" s="82"/>
      <c r="O204" s="82"/>
      <c r="P204" s="82"/>
      <c r="Q204" s="82"/>
      <c r="R204" s="82"/>
      <c r="S204" s="82"/>
      <c r="T204" s="82"/>
      <c r="U204" s="82"/>
      <c r="V204" s="82"/>
      <c r="W204" s="82"/>
    </row>
    <row r="205" spans="1:23" x14ac:dyDescent="0.25">
      <c r="A205" s="82"/>
      <c r="B205" s="83"/>
      <c r="C205" s="83"/>
      <c r="D205" s="83"/>
      <c r="E205" s="83"/>
      <c r="F205" s="82"/>
      <c r="G205" s="82"/>
      <c r="H205" s="83"/>
      <c r="I205" s="83"/>
      <c r="J205" s="83"/>
      <c r="K205" s="82"/>
      <c r="L205" s="82"/>
      <c r="M205" s="82"/>
      <c r="N205" s="82"/>
      <c r="O205" s="82"/>
      <c r="P205" s="82"/>
      <c r="Q205" s="82"/>
      <c r="R205" s="82"/>
      <c r="S205" s="82"/>
      <c r="T205" s="82"/>
      <c r="U205" s="82"/>
      <c r="V205" s="82"/>
      <c r="W205" s="82"/>
    </row>
    <row r="206" spans="1:23" x14ac:dyDescent="0.25">
      <c r="A206" s="82"/>
      <c r="B206" s="83"/>
      <c r="C206" s="83"/>
      <c r="D206" s="83"/>
      <c r="E206" s="83"/>
      <c r="F206" s="82"/>
      <c r="G206" s="82"/>
      <c r="H206" s="83"/>
      <c r="I206" s="83"/>
      <c r="J206" s="83"/>
      <c r="K206" s="82"/>
      <c r="L206" s="82"/>
      <c r="M206" s="82"/>
      <c r="N206" s="82"/>
      <c r="O206" s="82"/>
      <c r="P206" s="82"/>
      <c r="Q206" s="82"/>
      <c r="R206" s="82"/>
      <c r="S206" s="82"/>
      <c r="T206" s="82"/>
      <c r="U206" s="82"/>
      <c r="V206" s="82"/>
      <c r="W206" s="82"/>
    </row>
    <row r="207" spans="1:23" x14ac:dyDescent="0.25">
      <c r="A207" s="82"/>
      <c r="B207" s="83"/>
      <c r="C207" s="83"/>
      <c r="D207" s="83"/>
      <c r="E207" s="83"/>
      <c r="F207" s="82"/>
      <c r="G207" s="82"/>
      <c r="H207" s="83"/>
      <c r="I207" s="83"/>
      <c r="J207" s="83"/>
      <c r="K207" s="82"/>
      <c r="L207" s="82"/>
      <c r="M207" s="82"/>
      <c r="N207" s="82"/>
      <c r="O207" s="82"/>
      <c r="P207" s="82"/>
      <c r="Q207" s="82"/>
      <c r="R207" s="82"/>
      <c r="S207" s="82"/>
      <c r="T207" s="82"/>
      <c r="U207" s="82"/>
      <c r="V207" s="82"/>
      <c r="W207" s="82"/>
    </row>
    <row r="208" spans="1:23" x14ac:dyDescent="0.25">
      <c r="A208" s="82"/>
      <c r="B208" s="83"/>
      <c r="C208" s="83"/>
      <c r="D208" s="83"/>
      <c r="E208" s="83"/>
      <c r="F208" s="82"/>
      <c r="G208" s="82"/>
      <c r="H208" s="83"/>
      <c r="I208" s="83"/>
      <c r="J208" s="83"/>
      <c r="K208" s="82"/>
      <c r="L208" s="82"/>
      <c r="M208" s="82"/>
      <c r="N208" s="82"/>
      <c r="O208" s="82"/>
      <c r="P208" s="82"/>
      <c r="Q208" s="82"/>
      <c r="R208" s="82"/>
      <c r="S208" s="82"/>
      <c r="T208" s="82"/>
      <c r="U208" s="82"/>
      <c r="V208" s="82"/>
      <c r="W208" s="82"/>
    </row>
    <row r="209" spans="1:23" x14ac:dyDescent="0.25">
      <c r="A209" s="82"/>
      <c r="B209" s="83"/>
      <c r="C209" s="83"/>
      <c r="D209" s="83"/>
      <c r="E209" s="83"/>
      <c r="F209" s="82"/>
      <c r="G209" s="82"/>
      <c r="H209" s="83"/>
      <c r="I209" s="83"/>
      <c r="J209" s="83"/>
      <c r="K209" s="82"/>
      <c r="L209" s="82"/>
      <c r="M209" s="82"/>
      <c r="N209" s="82"/>
      <c r="O209" s="82"/>
      <c r="P209" s="82"/>
      <c r="Q209" s="82"/>
      <c r="R209" s="82"/>
      <c r="S209" s="82"/>
      <c r="T209" s="82"/>
      <c r="U209" s="82"/>
      <c r="V209" s="82"/>
      <c r="W209" s="82"/>
    </row>
    <row r="210" spans="1:23" x14ac:dyDescent="0.25">
      <c r="A210" s="82"/>
      <c r="B210" s="83"/>
      <c r="C210" s="83"/>
      <c r="D210" s="83"/>
      <c r="E210" s="83"/>
      <c r="F210" s="82"/>
      <c r="G210" s="82"/>
      <c r="H210" s="83"/>
      <c r="I210" s="83"/>
      <c r="J210" s="83"/>
      <c r="K210" s="82"/>
      <c r="L210" s="82"/>
      <c r="M210" s="82"/>
      <c r="N210" s="82"/>
      <c r="O210" s="82"/>
      <c r="P210" s="82"/>
      <c r="Q210" s="82"/>
      <c r="R210" s="82"/>
      <c r="S210" s="82"/>
      <c r="T210" s="82"/>
      <c r="U210" s="82"/>
      <c r="V210" s="82"/>
      <c r="W210" s="82"/>
    </row>
    <row r="211" spans="1:23" x14ac:dyDescent="0.25">
      <c r="A211" s="82"/>
      <c r="B211" s="83"/>
      <c r="C211" s="83"/>
      <c r="D211" s="83"/>
      <c r="E211" s="83"/>
      <c r="F211" s="82"/>
      <c r="G211" s="82"/>
      <c r="H211" s="83"/>
      <c r="I211" s="83"/>
      <c r="J211" s="83"/>
      <c r="K211" s="82"/>
      <c r="L211" s="82"/>
      <c r="M211" s="82"/>
      <c r="N211" s="82"/>
      <c r="O211" s="82"/>
      <c r="P211" s="82"/>
      <c r="Q211" s="82"/>
      <c r="R211" s="82"/>
      <c r="S211" s="82"/>
      <c r="T211" s="82"/>
      <c r="U211" s="82"/>
      <c r="V211" s="82"/>
      <c r="W211" s="82"/>
    </row>
    <row r="212" spans="1:23" x14ac:dyDescent="0.25">
      <c r="A212" s="82"/>
      <c r="B212" s="83"/>
      <c r="C212" s="83"/>
      <c r="D212" s="83"/>
      <c r="E212" s="83"/>
      <c r="F212" s="82"/>
      <c r="G212" s="82"/>
      <c r="H212" s="83"/>
      <c r="I212" s="83"/>
      <c r="J212" s="83"/>
      <c r="K212" s="82"/>
      <c r="L212" s="82"/>
      <c r="M212" s="82"/>
      <c r="N212" s="82"/>
      <c r="O212" s="82"/>
      <c r="P212" s="82"/>
      <c r="Q212" s="82"/>
      <c r="R212" s="82"/>
      <c r="S212" s="82"/>
      <c r="T212" s="82"/>
      <c r="U212" s="82"/>
      <c r="V212" s="82"/>
      <c r="W212" s="82"/>
    </row>
    <row r="213" spans="1:23" x14ac:dyDescent="0.25">
      <c r="A213" s="82"/>
      <c r="B213" s="83"/>
      <c r="C213" s="83"/>
      <c r="D213" s="83"/>
      <c r="E213" s="83"/>
      <c r="F213" s="82"/>
      <c r="G213" s="82"/>
      <c r="H213" s="83"/>
      <c r="I213" s="83"/>
      <c r="J213" s="83"/>
      <c r="K213" s="82"/>
      <c r="L213" s="82"/>
      <c r="M213" s="82"/>
      <c r="N213" s="82"/>
      <c r="O213" s="82"/>
      <c r="P213" s="82"/>
      <c r="Q213" s="82"/>
      <c r="R213" s="82"/>
      <c r="S213" s="82"/>
      <c r="T213" s="82"/>
      <c r="U213" s="82"/>
      <c r="V213" s="82"/>
      <c r="W213" s="82"/>
    </row>
    <row r="214" spans="1:23" x14ac:dyDescent="0.25">
      <c r="A214" s="82"/>
      <c r="B214" s="83"/>
      <c r="C214" s="83"/>
      <c r="D214" s="83"/>
      <c r="E214" s="83"/>
      <c r="F214" s="82"/>
      <c r="G214" s="82"/>
      <c r="H214" s="83"/>
      <c r="I214" s="83"/>
      <c r="J214" s="83"/>
      <c r="K214" s="82"/>
      <c r="L214" s="82"/>
      <c r="M214" s="82"/>
      <c r="N214" s="82"/>
      <c r="O214" s="82"/>
      <c r="P214" s="82"/>
      <c r="Q214" s="82"/>
      <c r="R214" s="82"/>
      <c r="S214" s="82"/>
      <c r="T214" s="82"/>
      <c r="U214" s="82"/>
      <c r="V214" s="82"/>
      <c r="W214" s="82"/>
    </row>
    <row r="215" spans="1:23" x14ac:dyDescent="0.25">
      <c r="A215" s="82"/>
      <c r="B215" s="83"/>
      <c r="C215" s="83"/>
      <c r="D215" s="83"/>
      <c r="E215" s="83"/>
      <c r="F215" s="82"/>
      <c r="G215" s="82"/>
      <c r="H215" s="83"/>
      <c r="I215" s="83"/>
      <c r="J215" s="83"/>
      <c r="K215" s="82"/>
      <c r="L215" s="82"/>
      <c r="M215" s="82"/>
      <c r="N215" s="82"/>
      <c r="O215" s="82"/>
      <c r="P215" s="82"/>
      <c r="Q215" s="82"/>
      <c r="R215" s="82"/>
      <c r="S215" s="82"/>
      <c r="T215" s="82"/>
      <c r="U215" s="82"/>
      <c r="V215" s="82"/>
      <c r="W215" s="82"/>
    </row>
    <row r="216" spans="1:23" x14ac:dyDescent="0.25">
      <c r="A216" s="82"/>
      <c r="B216" s="83"/>
      <c r="C216" s="83"/>
      <c r="D216" s="83"/>
      <c r="E216" s="83"/>
      <c r="F216" s="82"/>
      <c r="G216" s="82"/>
      <c r="H216" s="83"/>
      <c r="I216" s="83"/>
      <c r="J216" s="83"/>
      <c r="K216" s="82"/>
      <c r="L216" s="82"/>
      <c r="M216" s="82"/>
      <c r="N216" s="82"/>
      <c r="O216" s="82"/>
      <c r="P216" s="82"/>
      <c r="Q216" s="82"/>
      <c r="R216" s="82"/>
      <c r="S216" s="82"/>
      <c r="T216" s="82"/>
      <c r="U216" s="82"/>
      <c r="V216" s="82"/>
      <c r="W216" s="82"/>
    </row>
    <row r="217" spans="1:23" x14ac:dyDescent="0.25">
      <c r="A217" s="82"/>
      <c r="B217" s="83"/>
      <c r="C217" s="83"/>
      <c r="D217" s="83"/>
      <c r="E217" s="83"/>
      <c r="F217" s="82"/>
      <c r="G217" s="82"/>
      <c r="H217" s="83"/>
      <c r="I217" s="83"/>
      <c r="J217" s="83"/>
      <c r="K217" s="82"/>
      <c r="L217" s="82"/>
      <c r="M217" s="82"/>
      <c r="N217" s="82"/>
      <c r="O217" s="82"/>
      <c r="P217" s="82"/>
      <c r="Q217" s="82"/>
      <c r="R217" s="82"/>
      <c r="S217" s="82"/>
      <c r="T217" s="82"/>
      <c r="U217" s="82"/>
      <c r="V217" s="82"/>
      <c r="W217" s="82"/>
    </row>
    <row r="218" spans="1:23" x14ac:dyDescent="0.25">
      <c r="A218" s="82"/>
      <c r="B218" s="83"/>
      <c r="C218" s="83"/>
      <c r="D218" s="83"/>
      <c r="E218" s="83"/>
      <c r="F218" s="82"/>
      <c r="G218" s="82"/>
      <c r="H218" s="83"/>
      <c r="I218" s="83"/>
      <c r="J218" s="83"/>
      <c r="K218" s="82"/>
      <c r="L218" s="82"/>
      <c r="M218" s="82"/>
      <c r="N218" s="82"/>
      <c r="O218" s="82"/>
      <c r="P218" s="82"/>
      <c r="Q218" s="82"/>
      <c r="R218" s="82"/>
      <c r="S218" s="82"/>
      <c r="T218" s="82"/>
      <c r="U218" s="82"/>
      <c r="V218" s="82"/>
      <c r="W218" s="82"/>
    </row>
    <row r="219" spans="1:23" x14ac:dyDescent="0.25">
      <c r="A219" s="82"/>
      <c r="B219" s="83"/>
      <c r="C219" s="83"/>
      <c r="D219" s="83"/>
      <c r="E219" s="83"/>
      <c r="F219" s="82"/>
      <c r="G219" s="82"/>
      <c r="H219" s="83"/>
      <c r="I219" s="83"/>
      <c r="J219" s="83"/>
      <c r="K219" s="82"/>
      <c r="L219" s="82"/>
      <c r="M219" s="82"/>
      <c r="N219" s="82"/>
      <c r="O219" s="82"/>
      <c r="P219" s="82"/>
      <c r="Q219" s="82"/>
      <c r="R219" s="82"/>
      <c r="S219" s="82"/>
      <c r="T219" s="82"/>
      <c r="U219" s="82"/>
      <c r="V219" s="82"/>
      <c r="W219" s="82"/>
    </row>
    <row r="220" spans="1:23" x14ac:dyDescent="0.25">
      <c r="A220" s="82"/>
      <c r="B220" s="83"/>
      <c r="C220" s="83"/>
      <c r="D220" s="83"/>
      <c r="E220" s="83"/>
      <c r="F220" s="82"/>
      <c r="G220" s="82"/>
      <c r="H220" s="83"/>
      <c r="I220" s="83"/>
      <c r="J220" s="83"/>
      <c r="K220" s="82"/>
      <c r="L220" s="82"/>
      <c r="M220" s="82"/>
      <c r="N220" s="82"/>
      <c r="O220" s="82"/>
      <c r="P220" s="82"/>
      <c r="Q220" s="82"/>
      <c r="R220" s="82"/>
      <c r="S220" s="82"/>
      <c r="T220" s="82"/>
      <c r="U220" s="82"/>
      <c r="V220" s="82"/>
      <c r="W220" s="82"/>
    </row>
    <row r="221" spans="1:23" x14ac:dyDescent="0.25">
      <c r="A221" s="82"/>
      <c r="B221" s="83"/>
      <c r="C221" s="83"/>
      <c r="D221" s="83"/>
      <c r="E221" s="83"/>
      <c r="F221" s="82"/>
      <c r="G221" s="82"/>
      <c r="H221" s="83"/>
      <c r="I221" s="83"/>
      <c r="J221" s="83"/>
      <c r="K221" s="82"/>
      <c r="L221" s="82"/>
      <c r="M221" s="82"/>
      <c r="N221" s="82"/>
      <c r="O221" s="82"/>
      <c r="P221" s="82"/>
      <c r="Q221" s="82"/>
      <c r="R221" s="82"/>
      <c r="S221" s="82"/>
      <c r="T221" s="82"/>
      <c r="U221" s="82"/>
      <c r="V221" s="82"/>
      <c r="W221" s="82"/>
    </row>
    <row r="222" spans="1:23" x14ac:dyDescent="0.25">
      <c r="F222" s="82"/>
      <c r="G222" s="82"/>
      <c r="H222" s="83"/>
      <c r="I222" s="83"/>
      <c r="J222" s="83"/>
      <c r="K222" s="82"/>
      <c r="L222" s="82"/>
      <c r="M222" s="82"/>
      <c r="N222" s="82"/>
      <c r="O222" s="82"/>
      <c r="P222" s="82"/>
      <c r="Q222" s="82"/>
      <c r="R222" s="82"/>
      <c r="S222" s="82"/>
      <c r="T222" s="82"/>
      <c r="U222" s="82"/>
      <c r="V222" s="82"/>
      <c r="W222" s="82"/>
    </row>
    <row r="223" spans="1:23" x14ac:dyDescent="0.25">
      <c r="F223" s="82"/>
      <c r="G223" s="82"/>
      <c r="H223" s="83"/>
      <c r="I223" s="83"/>
      <c r="J223" s="83"/>
      <c r="K223" s="82"/>
      <c r="L223" s="82"/>
      <c r="M223" s="82"/>
      <c r="N223" s="82"/>
      <c r="O223" s="82"/>
      <c r="P223" s="82"/>
      <c r="Q223" s="82"/>
      <c r="R223" s="82"/>
      <c r="S223" s="82"/>
      <c r="T223" s="82"/>
      <c r="U223" s="82"/>
      <c r="V223" s="82"/>
      <c r="W223" s="82"/>
    </row>
    <row r="224" spans="1:23" x14ac:dyDescent="0.25">
      <c r="F224" s="82"/>
      <c r="G224" s="82"/>
      <c r="H224" s="83"/>
      <c r="I224" s="83"/>
      <c r="J224" s="83"/>
      <c r="K224" s="82"/>
      <c r="L224" s="82"/>
      <c r="M224" s="82"/>
      <c r="N224" s="82"/>
      <c r="O224" s="82"/>
      <c r="P224" s="82"/>
      <c r="Q224" s="82"/>
      <c r="R224" s="82"/>
      <c r="S224" s="82"/>
      <c r="T224" s="82"/>
      <c r="U224" s="82"/>
      <c r="V224" s="82"/>
      <c r="W224" s="82"/>
    </row>
    <row r="225" spans="6:23" x14ac:dyDescent="0.25">
      <c r="F225" s="82"/>
      <c r="G225" s="82"/>
      <c r="H225" s="83"/>
      <c r="I225" s="83"/>
      <c r="J225" s="83"/>
      <c r="K225" s="82"/>
      <c r="L225" s="82"/>
      <c r="M225" s="82"/>
      <c r="N225" s="82"/>
      <c r="O225" s="82"/>
      <c r="P225" s="82"/>
      <c r="Q225" s="82"/>
      <c r="R225" s="82"/>
      <c r="S225" s="82"/>
      <c r="T225" s="82"/>
      <c r="U225" s="82"/>
      <c r="V225" s="82"/>
      <c r="W225" s="82"/>
    </row>
    <row r="226" spans="6:23" x14ac:dyDescent="0.25">
      <c r="F226" s="82"/>
      <c r="G226" s="82"/>
      <c r="H226" s="83"/>
      <c r="I226" s="83"/>
      <c r="J226" s="83"/>
      <c r="K226" s="82"/>
      <c r="L226" s="82"/>
      <c r="M226" s="82"/>
      <c r="N226" s="82"/>
      <c r="O226" s="82"/>
      <c r="P226" s="82"/>
      <c r="Q226" s="82"/>
      <c r="R226" s="82"/>
      <c r="S226" s="82"/>
      <c r="T226" s="82"/>
      <c r="U226" s="82"/>
      <c r="V226" s="82"/>
      <c r="W226" s="82"/>
    </row>
    <row r="227" spans="6:23" x14ac:dyDescent="0.25">
      <c r="F227" s="82"/>
      <c r="G227" s="82"/>
      <c r="H227" s="83"/>
      <c r="I227" s="83"/>
      <c r="J227" s="83"/>
      <c r="K227" s="82"/>
      <c r="L227" s="82"/>
      <c r="M227" s="82"/>
      <c r="N227" s="82"/>
      <c r="O227" s="82"/>
      <c r="P227" s="82"/>
      <c r="Q227" s="82"/>
      <c r="R227" s="82"/>
      <c r="S227" s="82"/>
      <c r="T227" s="82"/>
      <c r="U227" s="82"/>
      <c r="V227" s="82"/>
      <c r="W227" s="82"/>
    </row>
    <row r="228" spans="6:23" x14ac:dyDescent="0.25">
      <c r="F228" s="82"/>
      <c r="G228" s="82"/>
      <c r="H228" s="83"/>
      <c r="I228" s="83"/>
      <c r="J228" s="83"/>
      <c r="K228" s="82"/>
      <c r="L228" s="82"/>
      <c r="M228" s="82"/>
      <c r="N228" s="82"/>
      <c r="O228" s="82"/>
      <c r="P228" s="82"/>
      <c r="Q228" s="82"/>
      <c r="R228" s="82"/>
      <c r="S228" s="82"/>
      <c r="T228" s="82"/>
      <c r="U228" s="82"/>
      <c r="V228" s="82"/>
      <c r="W228" s="82"/>
    </row>
    <row r="229" spans="6:23" x14ac:dyDescent="0.25">
      <c r="F229" s="82"/>
      <c r="G229" s="82"/>
      <c r="H229" s="83"/>
      <c r="I229" s="83"/>
      <c r="J229" s="83"/>
      <c r="K229" s="82"/>
      <c r="L229" s="82"/>
      <c r="M229" s="82"/>
      <c r="N229" s="82"/>
      <c r="O229" s="82"/>
      <c r="P229" s="82"/>
      <c r="Q229" s="82"/>
      <c r="R229" s="82"/>
      <c r="S229" s="82"/>
      <c r="T229" s="82"/>
      <c r="U229" s="82"/>
      <c r="V229" s="82"/>
      <c r="W229" s="82"/>
    </row>
  </sheetData>
  <mergeCells count="126">
    <mergeCell ref="AB9:AC9"/>
    <mergeCell ref="A70:E70"/>
    <mergeCell ref="A62:B62"/>
    <mergeCell ref="C62:D62"/>
    <mergeCell ref="C63:D63"/>
    <mergeCell ref="A63:B63"/>
    <mergeCell ref="A65:B65"/>
    <mergeCell ref="A66:B66"/>
    <mergeCell ref="C67:D67"/>
    <mergeCell ref="C68:D68"/>
    <mergeCell ref="A64:E64"/>
    <mergeCell ref="A13:B13"/>
    <mergeCell ref="A14:B14"/>
    <mergeCell ref="A15:B15"/>
    <mergeCell ref="A16:B16"/>
    <mergeCell ref="A24:B24"/>
    <mergeCell ref="C19:D19"/>
    <mergeCell ref="C21:D21"/>
    <mergeCell ref="C20:D20"/>
    <mergeCell ref="C23:D23"/>
    <mergeCell ref="C22:D22"/>
    <mergeCell ref="C24:D24"/>
    <mergeCell ref="A19:B19"/>
    <mergeCell ref="A21:B21"/>
    <mergeCell ref="A1:E1"/>
    <mergeCell ref="D3:E3"/>
    <mergeCell ref="A8:E8"/>
    <mergeCell ref="A10:E10"/>
    <mergeCell ref="A18:E18"/>
    <mergeCell ref="A26:E26"/>
    <mergeCell ref="A34:E34"/>
    <mergeCell ref="A57:E57"/>
    <mergeCell ref="A35:E35"/>
    <mergeCell ref="A37:E37"/>
    <mergeCell ref="A41:E41"/>
    <mergeCell ref="A48:E48"/>
    <mergeCell ref="C14:D14"/>
    <mergeCell ref="C15:D15"/>
    <mergeCell ref="C16:D16"/>
    <mergeCell ref="C17:D17"/>
    <mergeCell ref="A17:B17"/>
    <mergeCell ref="A9:B9"/>
    <mergeCell ref="C9:D9"/>
    <mergeCell ref="C11:D11"/>
    <mergeCell ref="C12:D12"/>
    <mergeCell ref="C13:D13"/>
    <mergeCell ref="A11:B11"/>
    <mergeCell ref="A12:B12"/>
    <mergeCell ref="A20:B20"/>
    <mergeCell ref="A23:B23"/>
    <mergeCell ref="A22:B22"/>
    <mergeCell ref="C31:D31"/>
    <mergeCell ref="A31:B31"/>
    <mergeCell ref="A30:B30"/>
    <mergeCell ref="C27:D27"/>
    <mergeCell ref="C28:D28"/>
    <mergeCell ref="C29:D29"/>
    <mergeCell ref="C30:D30"/>
    <mergeCell ref="C25:D25"/>
    <mergeCell ref="A25:B25"/>
    <mergeCell ref="A27:B27"/>
    <mergeCell ref="A28:B28"/>
    <mergeCell ref="A29:B29"/>
    <mergeCell ref="A46:B46"/>
    <mergeCell ref="C42:D42"/>
    <mergeCell ref="C43:D43"/>
    <mergeCell ref="C45:D45"/>
    <mergeCell ref="C46:D46"/>
    <mergeCell ref="A36:B36"/>
    <mergeCell ref="C36:D36"/>
    <mergeCell ref="A42:B42"/>
    <mergeCell ref="A43:B43"/>
    <mergeCell ref="A45:B45"/>
    <mergeCell ref="C38:D38"/>
    <mergeCell ref="C39:D39"/>
    <mergeCell ref="C40:D40"/>
    <mergeCell ref="A38:B38"/>
    <mergeCell ref="A39:B39"/>
    <mergeCell ref="A40:B40"/>
    <mergeCell ref="A44:B44"/>
    <mergeCell ref="C44:D44"/>
    <mergeCell ref="C51:D51"/>
    <mergeCell ref="C52:D52"/>
    <mergeCell ref="A49:B49"/>
    <mergeCell ref="A50:B50"/>
    <mergeCell ref="A51:B51"/>
    <mergeCell ref="A52:B52"/>
    <mergeCell ref="A47:B47"/>
    <mergeCell ref="C47:D47"/>
    <mergeCell ref="C49:D49"/>
    <mergeCell ref="C50:D50"/>
    <mergeCell ref="C66:D66"/>
    <mergeCell ref="A58:B58"/>
    <mergeCell ref="C58:D58"/>
    <mergeCell ref="A60:B60"/>
    <mergeCell ref="A61:B61"/>
    <mergeCell ref="C60:D60"/>
    <mergeCell ref="C61:D61"/>
    <mergeCell ref="C53:D53"/>
    <mergeCell ref="A53:B53"/>
    <mergeCell ref="A56:E56"/>
    <mergeCell ref="A59:E59"/>
    <mergeCell ref="L3:M5"/>
    <mergeCell ref="H3:J3"/>
    <mergeCell ref="A2:E2"/>
    <mergeCell ref="A33:D33"/>
    <mergeCell ref="A32:D32"/>
    <mergeCell ref="A54:D54"/>
    <mergeCell ref="A55:D55"/>
    <mergeCell ref="A76:D76"/>
    <mergeCell ref="A77:D77"/>
    <mergeCell ref="C75:D75"/>
    <mergeCell ref="A75:B75"/>
    <mergeCell ref="C74:D74"/>
    <mergeCell ref="A71:B71"/>
    <mergeCell ref="A72:B72"/>
    <mergeCell ref="A73:B73"/>
    <mergeCell ref="A74:B74"/>
    <mergeCell ref="C69:D69"/>
    <mergeCell ref="A69:B69"/>
    <mergeCell ref="C71:D71"/>
    <mergeCell ref="C72:D72"/>
    <mergeCell ref="C73:D73"/>
    <mergeCell ref="A67:B67"/>
    <mergeCell ref="A68:B68"/>
    <mergeCell ref="C65:D65"/>
  </mergeCells>
  <phoneticPr fontId="30" type="noConversion"/>
  <conditionalFormatting sqref="B57:D57">
    <cfRule type="containsText" dxfId="10" priority="13" stopIfTrue="1" operator="containsText" text="Alta">
      <formula>NOT(ISERROR(SEARCH("Alta",B57)))</formula>
    </cfRule>
    <cfRule type="containsText" dxfId="9" priority="14" stopIfTrue="1" operator="containsText" text="Baja">
      <formula>NOT(ISERROR(SEARCH("Baja",B57)))</formula>
    </cfRule>
    <cfRule type="containsText" dxfId="8" priority="15" stopIfTrue="1" operator="containsText" text="Media">
      <formula>NOT(ISERROR(SEARCH("Media",B57)))</formula>
    </cfRule>
  </conditionalFormatting>
  <conditionalFormatting sqref="D4:D6">
    <cfRule type="containsText" dxfId="7" priority="1" operator="containsText" text="Baja">
      <formula>NOT(ISERROR(SEARCH("Baja",D4)))</formula>
    </cfRule>
    <cfRule type="containsText" dxfId="6" priority="3" operator="containsText" text="Media">
      <formula>NOT(ISERROR(SEARCH("Media",D4)))</formula>
    </cfRule>
    <cfRule type="containsText" dxfId="5" priority="4" operator="containsText" text="Alta">
      <formula>NOT(ISERROR(SEARCH("Alta",D4)))</formula>
    </cfRule>
  </conditionalFormatting>
  <conditionalFormatting sqref="E33 B35:D35 E55 E77">
    <cfRule type="containsText" dxfId="4" priority="16" stopIfTrue="1" operator="containsText" text="Alta">
      <formula>NOT(ISERROR(SEARCH("Alta",B33)))</formula>
    </cfRule>
    <cfRule type="containsText" dxfId="3" priority="17" stopIfTrue="1" operator="containsText" text="Baja">
      <formula>NOT(ISERROR(SEARCH("Baja",B33)))</formula>
    </cfRule>
    <cfRule type="containsText" dxfId="2" priority="18" stopIfTrue="1" operator="containsText" text="Media">
      <formula>NOT(ISERROR(SEARCH("Media",B33)))</formula>
    </cfRule>
  </conditionalFormatting>
  <dataValidations count="3">
    <dataValidation type="list" allowBlank="1" showInputMessage="1" showErrorMessage="1" sqref="B49:B52 B61:B62" xr:uid="{00000000-0002-0000-0100-000000000000}">
      <formula1>$H$1</formula1>
    </dataValidation>
    <dataValidation type="list" allowBlank="1" showInputMessage="1" showErrorMessage="1" sqref="C27:D30 C38:D39 C42:D46 C49:D52 C65:D68 C71:D74 C60:D62 C11:C16 C19:D24" xr:uid="{00000000-0002-0000-0100-000001000000}">
      <formula1>$H$1:$J$1</formula1>
    </dataValidation>
    <dataValidation showInputMessage="1" showErrorMessage="1" sqref="E11:E16" xr:uid="{00000000-0002-0000-0100-000002000000}"/>
  </dataValidations>
  <pageMargins left="0.7" right="0.7" top="0.75" bottom="0.75" header="0.3" footer="0.3"/>
  <pageSetup scale="69" fitToHeight="0" orientation="portrait" r:id="rId1"/>
  <rowBreaks count="2" manualBreakCount="2">
    <brk id="33" max="4" man="1"/>
    <brk id="56" max="4"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X13"/>
  <sheetViews>
    <sheetView zoomScale="110" zoomScaleNormal="110" zoomScaleSheetLayoutView="90" workbookViewId="0">
      <selection activeCell="Y7" sqref="Y1:Z1048576"/>
    </sheetView>
  </sheetViews>
  <sheetFormatPr baseColWidth="10" defaultColWidth="11.44140625" defaultRowHeight="13.2" x14ac:dyDescent="0.3"/>
  <cols>
    <col min="1" max="1" width="2" style="34" customWidth="1"/>
    <col min="2" max="2" width="16.5546875" style="32" customWidth="1"/>
    <col min="3" max="3" width="11.6640625" style="33" customWidth="1"/>
    <col min="4" max="4" width="8.44140625" style="34" customWidth="1"/>
    <col min="5" max="19" width="5.6640625" style="34" customWidth="1"/>
    <col min="20" max="20" width="12.109375" style="34" customWidth="1"/>
    <col min="21" max="21" width="9.6640625" style="34" customWidth="1"/>
    <col min="22" max="22" width="7.109375" style="34" customWidth="1"/>
    <col min="23" max="23" width="39.5546875" style="34" hidden="1" customWidth="1"/>
    <col min="24" max="24" width="5" style="34" hidden="1" customWidth="1"/>
    <col min="25" max="16384" width="11.44140625" style="34"/>
  </cols>
  <sheetData>
    <row r="1" spans="2:24" ht="13.8" thickBot="1" x14ac:dyDescent="0.35"/>
    <row r="2" spans="2:24" ht="31.5" customHeight="1" thickBot="1" x14ac:dyDescent="0.35">
      <c r="B2" s="195" t="s">
        <v>182</v>
      </c>
      <c r="C2" s="196"/>
      <c r="D2" s="196"/>
      <c r="E2" s="196"/>
      <c r="F2" s="196"/>
      <c r="G2" s="196"/>
      <c r="H2" s="196"/>
      <c r="I2" s="196"/>
      <c r="J2" s="196"/>
      <c r="K2" s="196"/>
      <c r="L2" s="196"/>
      <c r="M2" s="196"/>
      <c r="N2" s="196"/>
      <c r="O2" s="196"/>
      <c r="P2" s="196"/>
      <c r="Q2" s="196"/>
      <c r="R2" s="196"/>
      <c r="S2" s="196"/>
      <c r="T2" s="196"/>
      <c r="U2" s="197"/>
    </row>
    <row r="3" spans="2:24" ht="14.4" thickBot="1" x14ac:dyDescent="0.35">
      <c r="B3" s="198" t="s">
        <v>183</v>
      </c>
      <c r="C3" s="199"/>
      <c r="D3" s="200"/>
      <c r="E3" s="208" t="s">
        <v>184</v>
      </c>
      <c r="F3" s="209"/>
      <c r="G3" s="209"/>
      <c r="H3" s="209"/>
      <c r="I3" s="209"/>
      <c r="J3" s="209"/>
      <c r="K3" s="209"/>
      <c r="L3" s="209"/>
      <c r="M3" s="209"/>
      <c r="N3" s="209"/>
      <c r="O3" s="209"/>
      <c r="P3" s="209"/>
      <c r="Q3" s="209"/>
      <c r="R3" s="209"/>
      <c r="S3" s="210"/>
      <c r="T3" s="211" t="s">
        <v>188</v>
      </c>
      <c r="U3" s="212"/>
    </row>
    <row r="4" spans="2:24" ht="21.75" customHeight="1" x14ac:dyDescent="0.3">
      <c r="B4" s="201"/>
      <c r="C4" s="202"/>
      <c r="D4" s="203"/>
      <c r="E4" s="204" t="s">
        <v>185</v>
      </c>
      <c r="F4" s="205"/>
      <c r="G4" s="205"/>
      <c r="H4" s="205"/>
      <c r="I4" s="206"/>
      <c r="J4" s="207" t="s">
        <v>186</v>
      </c>
      <c r="K4" s="205"/>
      <c r="L4" s="205"/>
      <c r="M4" s="205"/>
      <c r="N4" s="206"/>
      <c r="O4" s="207" t="s">
        <v>187</v>
      </c>
      <c r="P4" s="205"/>
      <c r="Q4" s="205"/>
      <c r="R4" s="205"/>
      <c r="S4" s="206"/>
      <c r="T4" s="213"/>
      <c r="U4" s="214"/>
    </row>
    <row r="5" spans="2:24" ht="123" customHeight="1" x14ac:dyDescent="0.3">
      <c r="B5" s="57" t="s">
        <v>189</v>
      </c>
      <c r="C5" s="56" t="s">
        <v>12</v>
      </c>
      <c r="D5" s="58" t="s">
        <v>190</v>
      </c>
      <c r="E5" s="35" t="s">
        <v>191</v>
      </c>
      <c r="F5" s="36" t="s">
        <v>2</v>
      </c>
      <c r="G5" s="36" t="s">
        <v>192</v>
      </c>
      <c r="H5" s="36" t="s">
        <v>193</v>
      </c>
      <c r="I5" s="37" t="s">
        <v>190</v>
      </c>
      <c r="J5" s="38" t="s">
        <v>194</v>
      </c>
      <c r="K5" s="36" t="s">
        <v>3</v>
      </c>
      <c r="L5" s="36" t="s">
        <v>4</v>
      </c>
      <c r="M5" s="36" t="s">
        <v>195</v>
      </c>
      <c r="N5" s="39" t="s">
        <v>190</v>
      </c>
      <c r="O5" s="38" t="s">
        <v>196</v>
      </c>
      <c r="P5" s="36" t="s">
        <v>197</v>
      </c>
      <c r="Q5" s="36" t="s">
        <v>198</v>
      </c>
      <c r="R5" s="36" t="s">
        <v>199</v>
      </c>
      <c r="S5" s="37" t="s">
        <v>190</v>
      </c>
      <c r="T5" s="38" t="s">
        <v>200</v>
      </c>
      <c r="U5" s="37" t="s">
        <v>201</v>
      </c>
    </row>
    <row r="6" spans="2:24" ht="44.25" customHeight="1" x14ac:dyDescent="0.3">
      <c r="B6" s="40" t="s">
        <v>133</v>
      </c>
      <c r="C6" s="41" t="str">
        <f>'IDENTIFICACION DE AMENAZAS '!E7</f>
        <v>Posible</v>
      </c>
      <c r="D6" s="42"/>
      <c r="E6" s="43">
        <f>' ANALISIS DE VULNERABILIDAD '!C17</f>
        <v>1</v>
      </c>
      <c r="F6" s="44">
        <f>' ANALISIS DE VULNERABILIDAD '!C25</f>
        <v>1</v>
      </c>
      <c r="G6" s="44">
        <f>' ANALISIS DE VULNERABILIDAD '!C31</f>
        <v>1</v>
      </c>
      <c r="H6" s="45">
        <f>SUM(E6:G6)</f>
        <v>3</v>
      </c>
      <c r="I6" s="46"/>
      <c r="J6" s="47">
        <f>' ANALISIS DE VULNERABILIDAD '!C40</f>
        <v>1</v>
      </c>
      <c r="K6" s="44">
        <f>' ANALISIS DE VULNERABILIDAD '!C47</f>
        <v>1</v>
      </c>
      <c r="L6" s="44">
        <f>' ANALISIS DE VULNERABILIDAD '!C53</f>
        <v>0.75</v>
      </c>
      <c r="M6" s="48">
        <f>SUM(J6:L6)</f>
        <v>2.75</v>
      </c>
      <c r="N6" s="46"/>
      <c r="O6" s="47">
        <f>' ANALISIS DE VULNERABILIDAD '!C63</f>
        <v>1</v>
      </c>
      <c r="P6" s="44">
        <f>' ANALISIS DE VULNERABILIDAD '!C69</f>
        <v>0.75</v>
      </c>
      <c r="Q6" s="44">
        <f>' ANALISIS DE VULNERABILIDAD '!C75</f>
        <v>1</v>
      </c>
      <c r="R6" s="45">
        <f>SUM(O6:Q6)</f>
        <v>2.75</v>
      </c>
      <c r="S6" s="46"/>
      <c r="T6" s="40"/>
      <c r="U6" s="64" t="s">
        <v>213</v>
      </c>
    </row>
    <row r="7" spans="2:24" ht="44.25" customHeight="1" x14ac:dyDescent="0.3">
      <c r="B7" s="49" t="s">
        <v>202</v>
      </c>
      <c r="C7" s="41" t="str">
        <f>'IDENTIFICACION DE AMENAZAS '!E8</f>
        <v>Posible</v>
      </c>
      <c r="D7" s="42" t="str">
        <f t="shared" ref="D7:D13" si="0">C7</f>
        <v>Posible</v>
      </c>
      <c r="E7" s="43">
        <f>$E$6</f>
        <v>1</v>
      </c>
      <c r="F7" s="44">
        <f>$F$6</f>
        <v>1</v>
      </c>
      <c r="G7" s="44">
        <f>$G$6</f>
        <v>1</v>
      </c>
      <c r="H7" s="45">
        <f t="shared" ref="H7:H13" si="1">SUM(E7:G7)</f>
        <v>3</v>
      </c>
      <c r="I7" s="46"/>
      <c r="J7" s="47">
        <f>$J$6</f>
        <v>1</v>
      </c>
      <c r="K7" s="44">
        <f>$K$6</f>
        <v>1</v>
      </c>
      <c r="L7" s="44">
        <f>$L$6</f>
        <v>0.75</v>
      </c>
      <c r="M7" s="48">
        <f t="shared" ref="M7:M13" si="2">SUM(J7:L7)</f>
        <v>2.75</v>
      </c>
      <c r="N7" s="46"/>
      <c r="O7" s="47">
        <f>$O$6</f>
        <v>1</v>
      </c>
      <c r="P7" s="44">
        <f>$P$6</f>
        <v>0.75</v>
      </c>
      <c r="Q7" s="44">
        <f>$Q$6</f>
        <v>1</v>
      </c>
      <c r="R7" s="45">
        <f t="shared" ref="R7:R13" si="3">SUM(O7:Q7)</f>
        <v>2.75</v>
      </c>
      <c r="S7" s="46"/>
      <c r="T7" s="40"/>
      <c r="U7" s="64" t="s">
        <v>213</v>
      </c>
    </row>
    <row r="8" spans="2:24" ht="44.25" customHeight="1" x14ac:dyDescent="0.3">
      <c r="B8" s="40" t="s">
        <v>203</v>
      </c>
      <c r="C8" s="41" t="str">
        <f>'IDENTIFICACION DE AMENAZAS '!E9</f>
        <v>Posible</v>
      </c>
      <c r="D8" s="42" t="str">
        <f t="shared" si="0"/>
        <v>Posible</v>
      </c>
      <c r="E8" s="43">
        <f t="shared" ref="E8:E13" si="4">$E$6</f>
        <v>1</v>
      </c>
      <c r="F8" s="44">
        <f t="shared" ref="F8:F13" si="5">$F$6</f>
        <v>1</v>
      </c>
      <c r="G8" s="44">
        <f t="shared" ref="G8:G13" si="6">$G$6</f>
        <v>1</v>
      </c>
      <c r="H8" s="45">
        <f t="shared" si="1"/>
        <v>3</v>
      </c>
      <c r="I8" s="46"/>
      <c r="J8" s="47">
        <f t="shared" ref="J8:J13" si="7">$J$6</f>
        <v>1</v>
      </c>
      <c r="K8" s="44">
        <f t="shared" ref="K8:K13" si="8">$K$6</f>
        <v>1</v>
      </c>
      <c r="L8" s="44">
        <f t="shared" ref="L8:L13" si="9">$L$6</f>
        <v>0.75</v>
      </c>
      <c r="M8" s="48">
        <f t="shared" si="2"/>
        <v>2.75</v>
      </c>
      <c r="N8" s="46"/>
      <c r="O8" s="47">
        <f t="shared" ref="O8:O13" si="10">$O$6</f>
        <v>1</v>
      </c>
      <c r="P8" s="44">
        <f t="shared" ref="P8:P13" si="11">$P$6</f>
        <v>0.75</v>
      </c>
      <c r="Q8" s="44">
        <f t="shared" ref="Q8:Q13" si="12">$Q$6</f>
        <v>1</v>
      </c>
      <c r="R8" s="45">
        <f t="shared" si="3"/>
        <v>2.75</v>
      </c>
      <c r="S8" s="46"/>
      <c r="T8" s="40"/>
      <c r="U8" s="64" t="s">
        <v>213</v>
      </c>
      <c r="W8" s="50"/>
    </row>
    <row r="9" spans="2:24" ht="44.25" customHeight="1" x14ac:dyDescent="0.3">
      <c r="B9" s="40" t="s">
        <v>204</v>
      </c>
      <c r="C9" s="41" t="str">
        <f>'IDENTIFICACION DE AMENAZAS '!E10</f>
        <v>Posible</v>
      </c>
      <c r="D9" s="42" t="str">
        <f t="shared" si="0"/>
        <v>Posible</v>
      </c>
      <c r="E9" s="43">
        <f t="shared" si="4"/>
        <v>1</v>
      </c>
      <c r="F9" s="44">
        <f t="shared" si="5"/>
        <v>1</v>
      </c>
      <c r="G9" s="44">
        <f t="shared" si="6"/>
        <v>1</v>
      </c>
      <c r="H9" s="45">
        <f t="shared" si="1"/>
        <v>3</v>
      </c>
      <c r="I9" s="46"/>
      <c r="J9" s="47">
        <f t="shared" si="7"/>
        <v>1</v>
      </c>
      <c r="K9" s="44">
        <f t="shared" si="8"/>
        <v>1</v>
      </c>
      <c r="L9" s="44">
        <f t="shared" si="9"/>
        <v>0.75</v>
      </c>
      <c r="M9" s="48">
        <f t="shared" si="2"/>
        <v>2.75</v>
      </c>
      <c r="N9" s="46"/>
      <c r="O9" s="47">
        <f t="shared" si="10"/>
        <v>1</v>
      </c>
      <c r="P9" s="44">
        <f t="shared" si="11"/>
        <v>0.75</v>
      </c>
      <c r="Q9" s="44">
        <f t="shared" si="12"/>
        <v>1</v>
      </c>
      <c r="R9" s="45">
        <f t="shared" si="3"/>
        <v>2.75</v>
      </c>
      <c r="S9" s="46"/>
      <c r="T9" s="40"/>
      <c r="U9" s="64" t="s">
        <v>213</v>
      </c>
      <c r="W9" s="50"/>
      <c r="X9" s="33" t="s">
        <v>24</v>
      </c>
    </row>
    <row r="10" spans="2:24" ht="44.25" customHeight="1" x14ac:dyDescent="0.3">
      <c r="B10" s="49" t="s">
        <v>209</v>
      </c>
      <c r="C10" s="41" t="str">
        <f>'IDENTIFICACION DE AMENAZAS '!E11</f>
        <v>Posible</v>
      </c>
      <c r="D10" s="42" t="str">
        <f t="shared" si="0"/>
        <v>Posible</v>
      </c>
      <c r="E10" s="43">
        <f t="shared" si="4"/>
        <v>1</v>
      </c>
      <c r="F10" s="44">
        <f t="shared" si="5"/>
        <v>1</v>
      </c>
      <c r="G10" s="44">
        <f t="shared" si="6"/>
        <v>1</v>
      </c>
      <c r="H10" s="45">
        <f t="shared" si="1"/>
        <v>3</v>
      </c>
      <c r="I10" s="46"/>
      <c r="J10" s="47">
        <f t="shared" si="7"/>
        <v>1</v>
      </c>
      <c r="K10" s="44">
        <f t="shared" si="8"/>
        <v>1</v>
      </c>
      <c r="L10" s="44">
        <f t="shared" si="9"/>
        <v>0.75</v>
      </c>
      <c r="M10" s="48">
        <f t="shared" si="2"/>
        <v>2.75</v>
      </c>
      <c r="N10" s="46"/>
      <c r="O10" s="47">
        <f t="shared" si="10"/>
        <v>1</v>
      </c>
      <c r="P10" s="44">
        <f t="shared" si="11"/>
        <v>0.75</v>
      </c>
      <c r="Q10" s="44">
        <f t="shared" si="12"/>
        <v>1</v>
      </c>
      <c r="R10" s="45">
        <f t="shared" si="3"/>
        <v>2.75</v>
      </c>
      <c r="S10" s="46"/>
      <c r="T10" s="40"/>
      <c r="U10" s="64" t="s">
        <v>213</v>
      </c>
      <c r="X10" s="33" t="s">
        <v>205</v>
      </c>
    </row>
    <row r="11" spans="2:24" ht="44.25" customHeight="1" x14ac:dyDescent="0.3">
      <c r="B11" s="49" t="s">
        <v>206</v>
      </c>
      <c r="C11" s="41" t="str">
        <f>'IDENTIFICACION DE AMENAZAS '!E14</f>
        <v>Posible</v>
      </c>
      <c r="D11" s="42" t="str">
        <f t="shared" si="0"/>
        <v>Posible</v>
      </c>
      <c r="E11" s="43">
        <f t="shared" si="4"/>
        <v>1</v>
      </c>
      <c r="F11" s="44">
        <f t="shared" si="5"/>
        <v>1</v>
      </c>
      <c r="G11" s="44">
        <f t="shared" si="6"/>
        <v>1</v>
      </c>
      <c r="H11" s="45">
        <f t="shared" si="1"/>
        <v>3</v>
      </c>
      <c r="I11" s="46"/>
      <c r="J11" s="47">
        <f t="shared" si="7"/>
        <v>1</v>
      </c>
      <c r="K11" s="44">
        <f t="shared" si="8"/>
        <v>1</v>
      </c>
      <c r="L11" s="44">
        <f t="shared" si="9"/>
        <v>0.75</v>
      </c>
      <c r="M11" s="48">
        <f t="shared" si="2"/>
        <v>2.75</v>
      </c>
      <c r="N11" s="46"/>
      <c r="O11" s="47">
        <f t="shared" si="10"/>
        <v>1</v>
      </c>
      <c r="P11" s="44">
        <f t="shared" si="11"/>
        <v>0.75</v>
      </c>
      <c r="Q11" s="44">
        <f t="shared" si="12"/>
        <v>1</v>
      </c>
      <c r="R11" s="45">
        <f t="shared" si="3"/>
        <v>2.75</v>
      </c>
      <c r="S11" s="46"/>
      <c r="T11" s="40"/>
      <c r="U11" s="64" t="s">
        <v>213</v>
      </c>
    </row>
    <row r="12" spans="2:24" ht="44.25" customHeight="1" x14ac:dyDescent="0.3">
      <c r="B12" s="49" t="s">
        <v>207</v>
      </c>
      <c r="C12" s="41" t="str">
        <f>'IDENTIFICACION DE AMENAZAS '!E15</f>
        <v>Posible</v>
      </c>
      <c r="D12" s="42" t="str">
        <f t="shared" si="0"/>
        <v>Posible</v>
      </c>
      <c r="E12" s="43">
        <f t="shared" si="4"/>
        <v>1</v>
      </c>
      <c r="F12" s="44">
        <f t="shared" si="5"/>
        <v>1</v>
      </c>
      <c r="G12" s="44">
        <f t="shared" si="6"/>
        <v>1</v>
      </c>
      <c r="H12" s="45">
        <f t="shared" si="1"/>
        <v>3</v>
      </c>
      <c r="I12" s="46"/>
      <c r="J12" s="47">
        <f t="shared" si="7"/>
        <v>1</v>
      </c>
      <c r="K12" s="44">
        <f t="shared" si="8"/>
        <v>1</v>
      </c>
      <c r="L12" s="44">
        <f t="shared" si="9"/>
        <v>0.75</v>
      </c>
      <c r="M12" s="48">
        <f t="shared" si="2"/>
        <v>2.75</v>
      </c>
      <c r="N12" s="46"/>
      <c r="O12" s="47">
        <f t="shared" si="10"/>
        <v>1</v>
      </c>
      <c r="P12" s="44">
        <f t="shared" si="11"/>
        <v>0.75</v>
      </c>
      <c r="Q12" s="44">
        <f t="shared" si="12"/>
        <v>1</v>
      </c>
      <c r="R12" s="45">
        <f t="shared" si="3"/>
        <v>2.75</v>
      </c>
      <c r="S12" s="46"/>
      <c r="T12" s="40"/>
      <c r="U12" s="64" t="s">
        <v>213</v>
      </c>
    </row>
    <row r="13" spans="2:24" ht="44.25" customHeight="1" thickBot="1" x14ac:dyDescent="0.35">
      <c r="B13" s="59" t="s">
        <v>210</v>
      </c>
      <c r="C13" s="60" t="str">
        <f>'IDENTIFICACION DE AMENAZAS '!E17</f>
        <v>Posible</v>
      </c>
      <c r="D13" s="51" t="str">
        <f t="shared" si="0"/>
        <v>Posible</v>
      </c>
      <c r="E13" s="61">
        <f t="shared" si="4"/>
        <v>1</v>
      </c>
      <c r="F13" s="62">
        <f t="shared" si="5"/>
        <v>1</v>
      </c>
      <c r="G13" s="62">
        <f t="shared" si="6"/>
        <v>1</v>
      </c>
      <c r="H13" s="52">
        <f t="shared" si="1"/>
        <v>3</v>
      </c>
      <c r="I13" s="53"/>
      <c r="J13" s="63">
        <f t="shared" si="7"/>
        <v>1</v>
      </c>
      <c r="K13" s="62">
        <f t="shared" si="8"/>
        <v>1</v>
      </c>
      <c r="L13" s="62">
        <f t="shared" si="9"/>
        <v>0.75</v>
      </c>
      <c r="M13" s="54">
        <f t="shared" si="2"/>
        <v>2.75</v>
      </c>
      <c r="N13" s="53"/>
      <c r="O13" s="63">
        <f t="shared" si="10"/>
        <v>1</v>
      </c>
      <c r="P13" s="62">
        <f t="shared" si="11"/>
        <v>0.75</v>
      </c>
      <c r="Q13" s="62">
        <f t="shared" si="12"/>
        <v>1</v>
      </c>
      <c r="R13" s="52">
        <f t="shared" si="3"/>
        <v>2.75</v>
      </c>
      <c r="S13" s="53"/>
      <c r="T13" s="55"/>
      <c r="U13" s="65" t="s">
        <v>213</v>
      </c>
    </row>
  </sheetData>
  <mergeCells count="7">
    <mergeCell ref="B2:U2"/>
    <mergeCell ref="B3:D4"/>
    <mergeCell ref="E4:I4"/>
    <mergeCell ref="J4:N4"/>
    <mergeCell ref="O4:S4"/>
    <mergeCell ref="E3:S3"/>
    <mergeCell ref="T3:U4"/>
  </mergeCells>
  <conditionalFormatting sqref="D6">
    <cfRule type="containsText" dxfId="1" priority="4" stopIfTrue="1" operator="containsText" text="Probable">
      <formula>NOT(ISERROR(SEARCH("Probable",D6)))</formula>
    </cfRule>
    <cfRule type="containsText" dxfId="0" priority="5" stopIfTrue="1" operator="containsText" text="Posible">
      <formula>NOT(ISERROR(SEARCH("Posible",D6)))</formula>
    </cfRule>
  </conditionalFormatting>
  <printOptions horizontalCentered="1" verticalCentered="1"/>
  <pageMargins left="0.51181102362204722" right="0.51181102362204722" top="0.55118110236220474" bottom="0.55118110236220474" header="0.31496062992125984" footer="0.31496062992125984"/>
  <pageSetup scale="88"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2:B22"/>
  <sheetViews>
    <sheetView zoomScale="130" zoomScaleNormal="130" workbookViewId="0">
      <selection activeCell="B13" sqref="B13"/>
    </sheetView>
  </sheetViews>
  <sheetFormatPr baseColWidth="10" defaultColWidth="11.5546875" defaultRowHeight="13.2" x14ac:dyDescent="0.25"/>
  <cols>
    <col min="1" max="1" width="1.44140625" customWidth="1"/>
    <col min="2" max="2" width="103.109375" customWidth="1"/>
    <col min="245" max="245" width="1.44140625" customWidth="1"/>
    <col min="501" max="501" width="1.44140625" customWidth="1"/>
    <col min="757" max="757" width="1.44140625" customWidth="1"/>
    <col min="1013" max="1013" width="1.44140625" customWidth="1"/>
    <col min="1269" max="1269" width="1.44140625" customWidth="1"/>
    <col min="1525" max="1525" width="1.44140625" customWidth="1"/>
    <col min="1781" max="1781" width="1.44140625" customWidth="1"/>
    <col min="2037" max="2037" width="1.44140625" customWidth="1"/>
    <col min="2293" max="2293" width="1.44140625" customWidth="1"/>
    <col min="2549" max="2549" width="1.44140625" customWidth="1"/>
    <col min="2805" max="2805" width="1.44140625" customWidth="1"/>
    <col min="3061" max="3061" width="1.44140625" customWidth="1"/>
    <col min="3317" max="3317" width="1.44140625" customWidth="1"/>
    <col min="3573" max="3573" width="1.44140625" customWidth="1"/>
    <col min="3829" max="3829" width="1.44140625" customWidth="1"/>
    <col min="4085" max="4085" width="1.44140625" customWidth="1"/>
    <col min="4341" max="4341" width="1.44140625" customWidth="1"/>
    <col min="4597" max="4597" width="1.44140625" customWidth="1"/>
    <col min="4853" max="4853" width="1.44140625" customWidth="1"/>
    <col min="5109" max="5109" width="1.44140625" customWidth="1"/>
    <col min="5365" max="5365" width="1.44140625" customWidth="1"/>
    <col min="5621" max="5621" width="1.44140625" customWidth="1"/>
    <col min="5877" max="5877" width="1.44140625" customWidth="1"/>
    <col min="6133" max="6133" width="1.44140625" customWidth="1"/>
    <col min="6389" max="6389" width="1.44140625" customWidth="1"/>
    <col min="6645" max="6645" width="1.44140625" customWidth="1"/>
    <col min="6901" max="6901" width="1.44140625" customWidth="1"/>
    <col min="7157" max="7157" width="1.44140625" customWidth="1"/>
    <col min="7413" max="7413" width="1.44140625" customWidth="1"/>
    <col min="7669" max="7669" width="1.44140625" customWidth="1"/>
    <col min="7925" max="7925" width="1.44140625" customWidth="1"/>
    <col min="8181" max="8181" width="1.44140625" customWidth="1"/>
    <col min="8437" max="8437" width="1.44140625" customWidth="1"/>
    <col min="8693" max="8693" width="1.44140625" customWidth="1"/>
    <col min="8949" max="8949" width="1.44140625" customWidth="1"/>
    <col min="9205" max="9205" width="1.44140625" customWidth="1"/>
    <col min="9461" max="9461" width="1.44140625" customWidth="1"/>
    <col min="9717" max="9717" width="1.44140625" customWidth="1"/>
    <col min="9973" max="9973" width="1.44140625" customWidth="1"/>
    <col min="10229" max="10229" width="1.44140625" customWidth="1"/>
    <col min="10485" max="10485" width="1.44140625" customWidth="1"/>
    <col min="10741" max="10741" width="1.44140625" customWidth="1"/>
    <col min="10997" max="10997" width="1.44140625" customWidth="1"/>
    <col min="11253" max="11253" width="1.44140625" customWidth="1"/>
    <col min="11509" max="11509" width="1.44140625" customWidth="1"/>
    <col min="11765" max="11765" width="1.44140625" customWidth="1"/>
    <col min="12021" max="12021" width="1.44140625" customWidth="1"/>
    <col min="12277" max="12277" width="1.44140625" customWidth="1"/>
    <col min="12533" max="12533" width="1.44140625" customWidth="1"/>
    <col min="12789" max="12789" width="1.44140625" customWidth="1"/>
    <col min="13045" max="13045" width="1.44140625" customWidth="1"/>
    <col min="13301" max="13301" width="1.44140625" customWidth="1"/>
    <col min="13557" max="13557" width="1.44140625" customWidth="1"/>
    <col min="13813" max="13813" width="1.44140625" customWidth="1"/>
    <col min="14069" max="14069" width="1.44140625" customWidth="1"/>
    <col min="14325" max="14325" width="1.44140625" customWidth="1"/>
    <col min="14581" max="14581" width="1.44140625" customWidth="1"/>
    <col min="14837" max="14837" width="1.44140625" customWidth="1"/>
    <col min="15093" max="15093" width="1.44140625" customWidth="1"/>
    <col min="15349" max="15349" width="1.44140625" customWidth="1"/>
    <col min="15605" max="15605" width="1.44140625" customWidth="1"/>
    <col min="15861" max="15861" width="1.44140625" customWidth="1"/>
    <col min="16117" max="16117" width="1.44140625" customWidth="1"/>
  </cols>
  <sheetData>
    <row r="2" spans="2:2" x14ac:dyDescent="0.25">
      <c r="B2" s="7" t="s">
        <v>25</v>
      </c>
    </row>
    <row r="3" spans="2:2" s="2" customFormat="1" ht="15.9" customHeight="1" x14ac:dyDescent="0.3">
      <c r="B3" s="7" t="s">
        <v>26</v>
      </c>
    </row>
    <row r="4" spans="2:2" x14ac:dyDescent="0.25">
      <c r="B4" s="8"/>
    </row>
    <row r="5" spans="2:2" ht="13.8" x14ac:dyDescent="0.3">
      <c r="B5" s="9" t="s">
        <v>27</v>
      </c>
    </row>
    <row r="6" spans="2:2" ht="13.8" x14ac:dyDescent="0.3">
      <c r="B6" s="9"/>
    </row>
    <row r="7" spans="2:2" ht="13.8" x14ac:dyDescent="0.3">
      <c r="B7" s="12" t="s">
        <v>28</v>
      </c>
    </row>
    <row r="8" spans="2:2" s="2" customFormat="1" ht="15.9" customHeight="1" x14ac:dyDescent="0.3">
      <c r="B8" s="10" t="s">
        <v>37</v>
      </c>
    </row>
    <row r="9" spans="2:2" ht="13.5" customHeight="1" x14ac:dyDescent="0.3">
      <c r="B9" s="10" t="s">
        <v>29</v>
      </c>
    </row>
    <row r="10" spans="2:2" ht="13.8" x14ac:dyDescent="0.3">
      <c r="B10" s="13" t="s">
        <v>30</v>
      </c>
    </row>
    <row r="11" spans="2:2" ht="13.8" x14ac:dyDescent="0.3">
      <c r="B11" s="11" t="s">
        <v>31</v>
      </c>
    </row>
    <row r="12" spans="2:2" ht="13.8" x14ac:dyDescent="0.3">
      <c r="B12" s="14" t="s">
        <v>40</v>
      </c>
    </row>
    <row r="13" spans="2:2" ht="13.8" x14ac:dyDescent="0.3">
      <c r="B13" s="14" t="s">
        <v>41</v>
      </c>
    </row>
    <row r="14" spans="2:2" ht="13.8" x14ac:dyDescent="0.3">
      <c r="B14" s="14" t="s">
        <v>45</v>
      </c>
    </row>
    <row r="15" spans="2:2" ht="13.8" x14ac:dyDescent="0.3">
      <c r="B15" s="14" t="s">
        <v>44</v>
      </c>
    </row>
    <row r="16" spans="2:2" ht="13.8" x14ac:dyDescent="0.3">
      <c r="B16" s="14" t="s">
        <v>43</v>
      </c>
    </row>
    <row r="17" spans="2:2" ht="13.8" x14ac:dyDescent="0.3">
      <c r="B17" s="14" t="s">
        <v>42</v>
      </c>
    </row>
    <row r="18" spans="2:2" ht="13.8" x14ac:dyDescent="0.3">
      <c r="B18" s="14" t="s">
        <v>46</v>
      </c>
    </row>
    <row r="19" spans="2:2" ht="13.8" x14ac:dyDescent="0.3">
      <c r="B19" s="14" t="s">
        <v>47</v>
      </c>
    </row>
    <row r="20" spans="2:2" ht="13.8" x14ac:dyDescent="0.3">
      <c r="B20" s="14" t="s">
        <v>48</v>
      </c>
    </row>
    <row r="21" spans="2:2" ht="13.8" x14ac:dyDescent="0.3">
      <c r="B21" s="13" t="s">
        <v>38</v>
      </c>
    </row>
    <row r="22" spans="2:2" ht="13.8" x14ac:dyDescent="0.3">
      <c r="B22" s="14" t="s">
        <v>39</v>
      </c>
    </row>
  </sheetData>
  <printOptions horizontalCentered="1"/>
  <pageMargins left="0.9055118110236221" right="0.9055118110236221" top="0.74803149606299213" bottom="1.1417322834645669" header="0.31496062992125984" footer="0.9055118110236221"/>
  <pageSetup scale="83"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HU65"/>
  <sheetViews>
    <sheetView zoomScale="130" zoomScaleNormal="130" zoomScaleSheetLayoutView="100" workbookViewId="0">
      <selection activeCell="B13" sqref="B13"/>
    </sheetView>
  </sheetViews>
  <sheetFormatPr baseColWidth="10" defaultColWidth="11.5546875" defaultRowHeight="13.2" x14ac:dyDescent="0.25"/>
  <cols>
    <col min="1" max="1" width="1.44140625" customWidth="1"/>
    <col min="2" max="2" width="116.5546875" customWidth="1"/>
    <col min="249" max="249" width="1.44140625" customWidth="1"/>
    <col min="505" max="505" width="1.44140625" customWidth="1"/>
    <col min="761" max="761" width="1.44140625" customWidth="1"/>
    <col min="1017" max="1017" width="1.44140625" customWidth="1"/>
    <col min="1273" max="1273" width="1.44140625" customWidth="1"/>
    <col min="1529" max="1529" width="1.44140625" customWidth="1"/>
    <col min="1785" max="1785" width="1.44140625" customWidth="1"/>
    <col min="2041" max="2041" width="1.44140625" customWidth="1"/>
    <col min="2297" max="2297" width="1.44140625" customWidth="1"/>
    <col min="2553" max="2553" width="1.44140625" customWidth="1"/>
    <col min="2809" max="2809" width="1.44140625" customWidth="1"/>
    <col min="3065" max="3065" width="1.44140625" customWidth="1"/>
    <col min="3321" max="3321" width="1.44140625" customWidth="1"/>
    <col min="3577" max="3577" width="1.44140625" customWidth="1"/>
    <col min="3833" max="3833" width="1.44140625" customWidth="1"/>
    <col min="4089" max="4089" width="1.44140625" customWidth="1"/>
    <col min="4345" max="4345" width="1.44140625" customWidth="1"/>
    <col min="4601" max="4601" width="1.44140625" customWidth="1"/>
    <col min="4857" max="4857" width="1.44140625" customWidth="1"/>
    <col min="5113" max="5113" width="1.44140625" customWidth="1"/>
    <col min="5369" max="5369" width="1.44140625" customWidth="1"/>
    <col min="5625" max="5625" width="1.44140625" customWidth="1"/>
    <col min="5881" max="5881" width="1.44140625" customWidth="1"/>
    <col min="6137" max="6137" width="1.44140625" customWidth="1"/>
    <col min="6393" max="6393" width="1.44140625" customWidth="1"/>
    <col min="6649" max="6649" width="1.44140625" customWidth="1"/>
    <col min="6905" max="6905" width="1.44140625" customWidth="1"/>
    <col min="7161" max="7161" width="1.44140625" customWidth="1"/>
    <col min="7417" max="7417" width="1.44140625" customWidth="1"/>
    <col min="7673" max="7673" width="1.44140625" customWidth="1"/>
    <col min="7929" max="7929" width="1.44140625" customWidth="1"/>
    <col min="8185" max="8185" width="1.44140625" customWidth="1"/>
    <col min="8441" max="8441" width="1.44140625" customWidth="1"/>
    <col min="8697" max="8697" width="1.44140625" customWidth="1"/>
    <col min="8953" max="8953" width="1.44140625" customWidth="1"/>
    <col min="9209" max="9209" width="1.44140625" customWidth="1"/>
    <col min="9465" max="9465" width="1.44140625" customWidth="1"/>
    <col min="9721" max="9721" width="1.44140625" customWidth="1"/>
    <col min="9977" max="9977" width="1.44140625" customWidth="1"/>
    <col min="10233" max="10233" width="1.44140625" customWidth="1"/>
    <col min="10489" max="10489" width="1.44140625" customWidth="1"/>
    <col min="10745" max="10745" width="1.44140625" customWidth="1"/>
    <col min="11001" max="11001" width="1.44140625" customWidth="1"/>
    <col min="11257" max="11257" width="1.44140625" customWidth="1"/>
    <col min="11513" max="11513" width="1.44140625" customWidth="1"/>
    <col min="11769" max="11769" width="1.44140625" customWidth="1"/>
    <col min="12025" max="12025" width="1.44140625" customWidth="1"/>
    <col min="12281" max="12281" width="1.44140625" customWidth="1"/>
    <col min="12537" max="12537" width="1.44140625" customWidth="1"/>
    <col min="12793" max="12793" width="1.44140625" customWidth="1"/>
    <col min="13049" max="13049" width="1.44140625" customWidth="1"/>
    <col min="13305" max="13305" width="1.44140625" customWidth="1"/>
    <col min="13561" max="13561" width="1.44140625" customWidth="1"/>
    <col min="13817" max="13817" width="1.44140625" customWidth="1"/>
    <col min="14073" max="14073" width="1.44140625" customWidth="1"/>
    <col min="14329" max="14329" width="1.44140625" customWidth="1"/>
    <col min="14585" max="14585" width="1.44140625" customWidth="1"/>
    <col min="14841" max="14841" width="1.44140625" customWidth="1"/>
    <col min="15097" max="15097" width="1.44140625" customWidth="1"/>
    <col min="15353" max="15353" width="1.44140625" customWidth="1"/>
    <col min="15609" max="15609" width="1.44140625" customWidth="1"/>
    <col min="15865" max="15865" width="1.44140625" customWidth="1"/>
    <col min="16121" max="16121" width="1.44140625" customWidth="1"/>
  </cols>
  <sheetData>
    <row r="2" spans="1:229" ht="13.8" x14ac:dyDescent="0.25">
      <c r="B2" s="15" t="s">
        <v>25</v>
      </c>
    </row>
    <row r="3" spans="1:229" s="2" customFormat="1" ht="15.9" customHeight="1" x14ac:dyDescent="0.3">
      <c r="B3" s="15" t="s">
        <v>16</v>
      </c>
    </row>
    <row r="4" spans="1:229" ht="13.8" x14ac:dyDescent="0.25">
      <c r="B4" s="16" t="s">
        <v>27</v>
      </c>
    </row>
    <row r="5" spans="1:229" s="3" customFormat="1" ht="13.8" x14ac:dyDescent="0.25">
      <c r="B5" s="23" t="s">
        <v>11</v>
      </c>
    </row>
    <row r="6" spans="1:229" ht="13.8" x14ac:dyDescent="0.25">
      <c r="B6" s="17" t="s">
        <v>72</v>
      </c>
    </row>
    <row r="7" spans="1:229" ht="13.8" x14ac:dyDescent="0.25">
      <c r="B7" s="18" t="s">
        <v>50</v>
      </c>
    </row>
    <row r="8" spans="1:229" ht="13.8" x14ac:dyDescent="0.25">
      <c r="B8" s="18" t="s">
        <v>73</v>
      </c>
    </row>
    <row r="9" spans="1:229" ht="13.8" x14ac:dyDescent="0.25">
      <c r="A9" s="3"/>
      <c r="B9" s="19" t="s">
        <v>74</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row>
    <row r="10" spans="1:229" s="3" customFormat="1" ht="13.8" x14ac:dyDescent="0.25">
      <c r="B10" s="23" t="s">
        <v>13</v>
      </c>
    </row>
    <row r="11" spans="1:229" ht="13.8" x14ac:dyDescent="0.25">
      <c r="B11" s="17" t="s">
        <v>49</v>
      </c>
    </row>
    <row r="12" spans="1:229" ht="22.5" customHeight="1" x14ac:dyDescent="0.25">
      <c r="A12" s="3"/>
      <c r="B12" s="19" t="s">
        <v>51</v>
      </c>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row>
    <row r="13" spans="1:229" ht="22.5" customHeight="1" x14ac:dyDescent="0.25">
      <c r="A13" s="3"/>
      <c r="B13" s="23" t="s">
        <v>75</v>
      </c>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row>
    <row r="14" spans="1:229" ht="22.5" customHeight="1" x14ac:dyDescent="0.25">
      <c r="A14" s="3"/>
      <c r="B14" s="17" t="s">
        <v>72</v>
      </c>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row>
    <row r="15" spans="1:229" ht="22.5" customHeight="1" x14ac:dyDescent="0.25">
      <c r="A15" s="3"/>
      <c r="B15" s="18" t="s">
        <v>79</v>
      </c>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row>
    <row r="16" spans="1:229" ht="22.5" customHeight="1" x14ac:dyDescent="0.25">
      <c r="A16" s="3"/>
      <c r="B16" s="19" t="s">
        <v>80</v>
      </c>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row>
    <row r="17" spans="1:229" ht="22.5" customHeight="1" x14ac:dyDescent="0.25">
      <c r="A17" s="3"/>
      <c r="B17" s="23" t="s">
        <v>76</v>
      </c>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row>
    <row r="18" spans="1:229" ht="22.5" customHeight="1" x14ac:dyDescent="0.25">
      <c r="A18" s="3"/>
      <c r="B18" s="17" t="s">
        <v>72</v>
      </c>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row>
    <row r="19" spans="1:229" ht="22.5" customHeight="1" x14ac:dyDescent="0.25">
      <c r="A19" s="3"/>
      <c r="B19" s="19" t="s">
        <v>81</v>
      </c>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row>
    <row r="20" spans="1:229" ht="22.5" customHeight="1" x14ac:dyDescent="0.25">
      <c r="A20" s="3"/>
      <c r="B20" s="23" t="s">
        <v>77</v>
      </c>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row>
    <row r="21" spans="1:229" ht="22.5" customHeight="1" x14ac:dyDescent="0.25">
      <c r="A21" s="3"/>
      <c r="B21" s="17" t="s">
        <v>72</v>
      </c>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row>
    <row r="22" spans="1:229" ht="22.5" customHeight="1" x14ac:dyDescent="0.25">
      <c r="A22" s="3"/>
      <c r="B22" s="19" t="s">
        <v>82</v>
      </c>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row>
    <row r="23" spans="1:229" ht="22.5" customHeight="1" x14ac:dyDescent="0.25">
      <c r="A23" s="3"/>
      <c r="B23" s="19" t="s">
        <v>78</v>
      </c>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row>
    <row r="24" spans="1:229" s="3" customFormat="1" ht="13.8" x14ac:dyDescent="0.25">
      <c r="B24" s="23" t="s">
        <v>6</v>
      </c>
    </row>
    <row r="25" spans="1:229" ht="13.8" x14ac:dyDescent="0.25">
      <c r="B25" s="20" t="s">
        <v>52</v>
      </c>
    </row>
    <row r="26" spans="1:229" ht="13.8" x14ac:dyDescent="0.25">
      <c r="A26" s="3"/>
      <c r="B26" s="19" t="s">
        <v>53</v>
      </c>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row>
    <row r="27" spans="1:229" ht="13.8" x14ac:dyDescent="0.25">
      <c r="B27" s="21" t="s">
        <v>54</v>
      </c>
    </row>
    <row r="28" spans="1:229" ht="13.8" x14ac:dyDescent="0.25">
      <c r="A28" s="3"/>
      <c r="B28" s="19" t="s">
        <v>55</v>
      </c>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row>
    <row r="29" spans="1:229" s="3" customFormat="1" ht="13.8" x14ac:dyDescent="0.25">
      <c r="B29" s="23" t="s">
        <v>10</v>
      </c>
    </row>
    <row r="30" spans="1:229" ht="13.8" x14ac:dyDescent="0.25">
      <c r="B30" s="17" t="s">
        <v>49</v>
      </c>
    </row>
    <row r="31" spans="1:229" ht="13.8" x14ac:dyDescent="0.25">
      <c r="A31" s="3"/>
      <c r="B31" s="19" t="s">
        <v>56</v>
      </c>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row>
    <row r="32" spans="1:229" ht="13.8" x14ac:dyDescent="0.25">
      <c r="B32" s="21" t="s">
        <v>57</v>
      </c>
    </row>
    <row r="33" spans="1:229" ht="13.8" x14ac:dyDescent="0.25">
      <c r="A33" s="3"/>
      <c r="B33" s="19" t="s">
        <v>58</v>
      </c>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row>
    <row r="34" spans="1:229" s="3" customFormat="1" ht="13.8" x14ac:dyDescent="0.25">
      <c r="B34" s="23" t="s">
        <v>15</v>
      </c>
    </row>
    <row r="35" spans="1:229" ht="13.8" x14ac:dyDescent="0.25">
      <c r="B35" s="17" t="s">
        <v>59</v>
      </c>
    </row>
    <row r="36" spans="1:229" ht="13.8" x14ac:dyDescent="0.25">
      <c r="A36" s="3"/>
      <c r="B36" s="19" t="s">
        <v>60</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row>
    <row r="37" spans="1:229" ht="13.8" x14ac:dyDescent="0.25">
      <c r="A37" s="3"/>
      <c r="B37" s="19" t="s">
        <v>61</v>
      </c>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c r="FE37" s="3"/>
      <c r="FF37" s="3"/>
      <c r="FG37" s="3"/>
      <c r="FH37" s="3"/>
      <c r="FI37" s="3"/>
      <c r="FJ37" s="3"/>
      <c r="FK37" s="3"/>
      <c r="FL37" s="3"/>
      <c r="FM37" s="3"/>
      <c r="FN37" s="3"/>
      <c r="FO37" s="3"/>
      <c r="FP37" s="3"/>
      <c r="FQ37" s="3"/>
      <c r="FR37" s="3"/>
      <c r="FS37" s="3"/>
      <c r="FT37" s="3"/>
      <c r="FU37" s="3"/>
      <c r="FV37" s="3"/>
      <c r="FW37" s="3"/>
      <c r="FX37" s="3"/>
      <c r="FY37" s="3"/>
      <c r="FZ37" s="3"/>
      <c r="GA37" s="3"/>
      <c r="GB37" s="3"/>
      <c r="GC37" s="3"/>
      <c r="GD37" s="3"/>
      <c r="GE37" s="3"/>
      <c r="GF37" s="3"/>
      <c r="GG37" s="3"/>
      <c r="GH37" s="3"/>
      <c r="GI37" s="3"/>
      <c r="GJ37" s="3"/>
      <c r="GK37" s="3"/>
      <c r="GL37" s="3"/>
      <c r="GM37" s="3"/>
      <c r="GN37" s="3"/>
      <c r="GO37" s="3"/>
      <c r="GP37" s="3"/>
      <c r="GQ37" s="3"/>
      <c r="GR37" s="3"/>
      <c r="GS37" s="3"/>
      <c r="GT37" s="3"/>
      <c r="GU37" s="3"/>
      <c r="GV37" s="3"/>
      <c r="GW37" s="3"/>
      <c r="GX37" s="3"/>
      <c r="GY37" s="3"/>
      <c r="GZ37" s="3"/>
      <c r="HA37" s="3"/>
      <c r="HB37" s="3"/>
      <c r="HC37" s="3"/>
      <c r="HD37" s="3"/>
      <c r="HE37" s="3"/>
      <c r="HF37" s="3"/>
      <c r="HG37" s="3"/>
      <c r="HH37" s="3"/>
      <c r="HI37" s="3"/>
      <c r="HJ37" s="3"/>
      <c r="HK37" s="3"/>
      <c r="HL37" s="3"/>
      <c r="HM37" s="3"/>
      <c r="HN37" s="3"/>
      <c r="HO37" s="3"/>
      <c r="HP37" s="3"/>
      <c r="HQ37" s="3"/>
      <c r="HR37" s="3"/>
      <c r="HS37" s="3"/>
      <c r="HT37" s="3"/>
      <c r="HU37" s="3"/>
    </row>
    <row r="38" spans="1:229" ht="13.8" x14ac:dyDescent="0.25">
      <c r="B38" s="22" t="s">
        <v>62</v>
      </c>
    </row>
    <row r="39" spans="1:229" s="3" customFormat="1" ht="13.8" x14ac:dyDescent="0.25">
      <c r="B39" s="23" t="s">
        <v>5</v>
      </c>
      <c r="C39" s="4"/>
    </row>
    <row r="40" spans="1:229" ht="19.5" customHeight="1" x14ac:dyDescent="0.25">
      <c r="B40" s="17" t="s">
        <v>59</v>
      </c>
    </row>
    <row r="41" spans="1:229" ht="19.5" customHeight="1" x14ac:dyDescent="0.25">
      <c r="A41" s="3"/>
      <c r="B41" s="19" t="s">
        <v>63</v>
      </c>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c r="EQ41" s="3"/>
      <c r="ER41" s="3"/>
      <c r="ES41" s="3"/>
      <c r="ET41" s="3"/>
      <c r="EU41" s="3"/>
      <c r="EV41" s="3"/>
      <c r="EW41" s="3"/>
      <c r="EX41" s="3"/>
      <c r="EY41" s="3"/>
      <c r="EZ41" s="3"/>
      <c r="FA41" s="3"/>
      <c r="FB41" s="3"/>
      <c r="FC41" s="3"/>
      <c r="FD41" s="3"/>
      <c r="FE41" s="3"/>
      <c r="FF41" s="3"/>
      <c r="FG41" s="3"/>
      <c r="FH41" s="3"/>
      <c r="FI41" s="3"/>
      <c r="FJ41" s="3"/>
      <c r="FK41" s="3"/>
      <c r="FL41" s="3"/>
      <c r="FM41" s="3"/>
      <c r="FN41" s="3"/>
      <c r="FO41" s="3"/>
      <c r="FP41" s="3"/>
      <c r="FQ41" s="3"/>
      <c r="FR41" s="3"/>
      <c r="FS41" s="3"/>
      <c r="FT41" s="3"/>
      <c r="FU41" s="3"/>
      <c r="FV41" s="3"/>
      <c r="FW41" s="3"/>
      <c r="FX41" s="3"/>
      <c r="FY41" s="3"/>
      <c r="FZ41" s="3"/>
      <c r="GA41" s="3"/>
      <c r="GB41" s="3"/>
      <c r="GC41" s="3"/>
      <c r="GD41" s="3"/>
      <c r="GE41" s="3"/>
      <c r="GF41" s="3"/>
      <c r="GG41" s="3"/>
      <c r="GH41" s="3"/>
      <c r="GI41" s="3"/>
      <c r="GJ41" s="3"/>
      <c r="GK41" s="3"/>
      <c r="GL41" s="3"/>
      <c r="GM41" s="3"/>
      <c r="GN41" s="3"/>
      <c r="GO41" s="3"/>
      <c r="GP41" s="3"/>
      <c r="GQ41" s="3"/>
      <c r="GR41" s="3"/>
      <c r="GS41" s="3"/>
      <c r="GT41" s="3"/>
      <c r="GU41" s="3"/>
      <c r="GV41" s="3"/>
      <c r="GW41" s="3"/>
      <c r="GX41" s="3"/>
      <c r="GY41" s="3"/>
      <c r="GZ41" s="3"/>
      <c r="HA41" s="3"/>
      <c r="HB41" s="3"/>
      <c r="HC41" s="3"/>
      <c r="HD41" s="3"/>
      <c r="HE41" s="3"/>
      <c r="HF41" s="3"/>
      <c r="HG41" s="3"/>
      <c r="HH41" s="3"/>
      <c r="HI41" s="3"/>
      <c r="HJ41" s="3"/>
      <c r="HK41" s="3"/>
      <c r="HL41" s="3"/>
      <c r="HM41" s="3"/>
      <c r="HN41" s="3"/>
      <c r="HO41" s="3"/>
      <c r="HP41" s="3"/>
      <c r="HQ41" s="3"/>
      <c r="HR41" s="3"/>
      <c r="HS41" s="3"/>
      <c r="HT41" s="3"/>
      <c r="HU41" s="3"/>
    </row>
    <row r="42" spans="1:229" ht="13.8" x14ac:dyDescent="0.25">
      <c r="A42" s="3"/>
      <c r="B42" s="19" t="s">
        <v>64</v>
      </c>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c r="DD42" s="3"/>
      <c r="DE42" s="3"/>
      <c r="DF42" s="3"/>
      <c r="DG42" s="3"/>
      <c r="DH42" s="3"/>
      <c r="DI42" s="3"/>
      <c r="DJ42" s="3"/>
      <c r="DK42" s="3"/>
      <c r="DL42" s="3"/>
      <c r="DM42" s="3"/>
      <c r="DN42" s="3"/>
      <c r="DO42" s="3"/>
      <c r="DP42" s="3"/>
      <c r="DQ42" s="3"/>
      <c r="DR42" s="3"/>
      <c r="DS42" s="3"/>
      <c r="DT42" s="3"/>
      <c r="DU42" s="3"/>
      <c r="DV42" s="3"/>
      <c r="DW42" s="3"/>
      <c r="DX42" s="3"/>
      <c r="DY42" s="3"/>
      <c r="DZ42" s="3"/>
      <c r="EA42" s="3"/>
      <c r="EB42" s="3"/>
      <c r="EC42" s="3"/>
      <c r="ED42" s="3"/>
      <c r="EE42" s="3"/>
      <c r="EF42" s="3"/>
      <c r="EG42" s="3"/>
      <c r="EH42" s="3"/>
      <c r="EI42" s="3"/>
      <c r="EJ42" s="3"/>
      <c r="EK42" s="3"/>
      <c r="EL42" s="3"/>
      <c r="EM42" s="3"/>
      <c r="EN42" s="3"/>
      <c r="EO42" s="3"/>
      <c r="EP42" s="3"/>
      <c r="EQ42" s="3"/>
      <c r="ER42" s="3"/>
      <c r="ES42" s="3"/>
      <c r="ET42" s="3"/>
      <c r="EU42" s="3"/>
      <c r="EV42" s="3"/>
      <c r="EW42" s="3"/>
      <c r="EX42" s="3"/>
      <c r="EY42" s="3"/>
      <c r="EZ42" s="3"/>
      <c r="FA42" s="3"/>
      <c r="FB42" s="3"/>
      <c r="FC42" s="3"/>
      <c r="FD42" s="3"/>
      <c r="FE42" s="3"/>
      <c r="FF42" s="3"/>
      <c r="FG42" s="3"/>
      <c r="FH42" s="3"/>
      <c r="FI42" s="3"/>
      <c r="FJ42" s="3"/>
      <c r="FK42" s="3"/>
      <c r="FL42" s="3"/>
      <c r="FM42" s="3"/>
      <c r="FN42" s="3"/>
      <c r="FO42" s="3"/>
      <c r="FP42" s="3"/>
      <c r="FQ42" s="3"/>
      <c r="FR42" s="3"/>
      <c r="FS42" s="3"/>
      <c r="FT42" s="3"/>
      <c r="FU42" s="3"/>
      <c r="FV42" s="3"/>
      <c r="FW42" s="3"/>
      <c r="FX42" s="3"/>
      <c r="FY42" s="3"/>
      <c r="FZ42" s="3"/>
      <c r="GA42" s="3"/>
      <c r="GB42" s="3"/>
      <c r="GC42" s="3"/>
      <c r="GD42" s="3"/>
      <c r="GE42" s="3"/>
      <c r="GF42" s="3"/>
      <c r="GG42" s="3"/>
      <c r="GH42" s="3"/>
      <c r="GI42" s="3"/>
      <c r="GJ42" s="3"/>
      <c r="GK42" s="3"/>
      <c r="GL42" s="3"/>
      <c r="GM42" s="3"/>
      <c r="GN42" s="3"/>
      <c r="GO42" s="3"/>
      <c r="GP42" s="3"/>
      <c r="GQ42" s="3"/>
      <c r="GR42" s="3"/>
      <c r="GS42" s="3"/>
      <c r="GT42" s="3"/>
      <c r="GU42" s="3"/>
      <c r="GV42" s="3"/>
      <c r="GW42" s="3"/>
      <c r="GX42" s="3"/>
      <c r="GY42" s="3"/>
      <c r="GZ42" s="3"/>
      <c r="HA42" s="3"/>
      <c r="HB42" s="3"/>
      <c r="HC42" s="3"/>
      <c r="HD42" s="3"/>
      <c r="HE42" s="3"/>
      <c r="HF42" s="3"/>
      <c r="HG42" s="3"/>
      <c r="HH42" s="3"/>
      <c r="HI42" s="3"/>
      <c r="HJ42" s="3"/>
      <c r="HK42" s="3"/>
      <c r="HL42" s="3"/>
      <c r="HM42" s="3"/>
      <c r="HN42" s="3"/>
      <c r="HO42" s="3"/>
      <c r="HP42" s="3"/>
      <c r="HQ42" s="3"/>
      <c r="HR42" s="3"/>
      <c r="HS42" s="3"/>
      <c r="HT42" s="3"/>
      <c r="HU42" s="3"/>
    </row>
    <row r="43" spans="1:229" ht="13.8" x14ac:dyDescent="0.25">
      <c r="B43" s="22" t="s">
        <v>65</v>
      </c>
    </row>
    <row r="44" spans="1:229" s="3" customFormat="1" ht="13.8" x14ac:dyDescent="0.25">
      <c r="B44" s="23" t="s">
        <v>32</v>
      </c>
      <c r="C44" s="4"/>
    </row>
    <row r="45" spans="1:229" ht="13.8" x14ac:dyDescent="0.25">
      <c r="B45" s="17" t="s">
        <v>59</v>
      </c>
    </row>
    <row r="46" spans="1:229" ht="13.8" x14ac:dyDescent="0.25">
      <c r="A46" s="3"/>
      <c r="B46" s="19" t="s">
        <v>66</v>
      </c>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c r="FE46" s="3"/>
      <c r="FF46" s="3"/>
      <c r="FG46" s="3"/>
      <c r="FH46" s="3"/>
      <c r="FI46" s="3"/>
      <c r="FJ46" s="3"/>
      <c r="FK46" s="3"/>
      <c r="FL46" s="3"/>
      <c r="FM46" s="3"/>
      <c r="FN46" s="3"/>
      <c r="FO46" s="3"/>
      <c r="FP46" s="3"/>
      <c r="FQ46" s="3"/>
      <c r="FR46" s="3"/>
      <c r="FS46" s="3"/>
      <c r="FT46" s="3"/>
      <c r="FU46" s="3"/>
      <c r="FV46" s="3"/>
      <c r="FW46" s="3"/>
      <c r="FX46" s="3"/>
      <c r="FY46" s="3"/>
      <c r="FZ46" s="3"/>
      <c r="GA46" s="3"/>
      <c r="GB46" s="3"/>
      <c r="GC46" s="3"/>
      <c r="GD46" s="3"/>
      <c r="GE46" s="3"/>
      <c r="GF46" s="3"/>
      <c r="GG46" s="3"/>
      <c r="GH46" s="3"/>
      <c r="GI46" s="3"/>
      <c r="GJ46" s="3"/>
      <c r="GK46" s="3"/>
      <c r="GL46" s="3"/>
      <c r="GM46" s="3"/>
      <c r="GN46" s="3"/>
      <c r="GO46" s="3"/>
      <c r="GP46" s="3"/>
      <c r="GQ46" s="3"/>
      <c r="GR46" s="3"/>
      <c r="GS46" s="3"/>
      <c r="GT46" s="3"/>
      <c r="GU46" s="3"/>
      <c r="GV46" s="3"/>
      <c r="GW46" s="3"/>
      <c r="GX46" s="3"/>
      <c r="GY46" s="3"/>
      <c r="GZ46" s="3"/>
      <c r="HA46" s="3"/>
      <c r="HB46" s="3"/>
      <c r="HC46" s="3"/>
      <c r="HD46" s="3"/>
      <c r="HE46" s="3"/>
      <c r="HF46" s="3"/>
      <c r="HG46" s="3"/>
      <c r="HH46" s="3"/>
      <c r="HI46" s="3"/>
      <c r="HJ46" s="3"/>
      <c r="HK46" s="3"/>
      <c r="HL46" s="3"/>
      <c r="HM46" s="3"/>
      <c r="HN46" s="3"/>
      <c r="HO46" s="3"/>
      <c r="HP46" s="3"/>
      <c r="HQ46" s="3"/>
      <c r="HR46" s="3"/>
      <c r="HS46" s="3"/>
      <c r="HT46" s="3"/>
      <c r="HU46" s="3"/>
    </row>
    <row r="47" spans="1:229" ht="13.8" x14ac:dyDescent="0.25">
      <c r="A47" s="3"/>
      <c r="B47" s="19" t="s">
        <v>67</v>
      </c>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row>
    <row r="48" spans="1:229" ht="13.8" x14ac:dyDescent="0.25">
      <c r="B48" s="18" t="s">
        <v>68</v>
      </c>
    </row>
    <row r="49" spans="1:229" s="3" customFormat="1" ht="13.8" x14ac:dyDescent="0.25">
      <c r="B49" s="23" t="s">
        <v>14</v>
      </c>
      <c r="C49" s="4"/>
    </row>
    <row r="50" spans="1:229" ht="13.8" x14ac:dyDescent="0.25">
      <c r="B50" s="17" t="s">
        <v>69</v>
      </c>
    </row>
    <row r="51" spans="1:229" ht="13.8" x14ac:dyDescent="0.25">
      <c r="A51" s="3"/>
      <c r="B51" s="19" t="s">
        <v>70</v>
      </c>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c r="DD51" s="3"/>
      <c r="DE51" s="3"/>
      <c r="DF51" s="3"/>
      <c r="DG51" s="3"/>
      <c r="DH51" s="3"/>
      <c r="DI51" s="3"/>
      <c r="DJ51" s="3"/>
      <c r="DK51" s="3"/>
      <c r="DL51" s="3"/>
      <c r="DM51" s="3"/>
      <c r="DN51" s="3"/>
      <c r="DO51" s="3"/>
      <c r="DP51" s="3"/>
      <c r="DQ51" s="3"/>
      <c r="DR51" s="3"/>
      <c r="DS51" s="3"/>
      <c r="DT51" s="3"/>
      <c r="DU51" s="3"/>
      <c r="DV51" s="3"/>
      <c r="DW51" s="3"/>
      <c r="DX51" s="3"/>
      <c r="DY51" s="3"/>
      <c r="DZ51" s="3"/>
      <c r="EA51" s="3"/>
      <c r="EB51" s="3"/>
      <c r="EC51" s="3"/>
      <c r="ED51" s="3"/>
      <c r="EE51" s="3"/>
      <c r="EF51" s="3"/>
      <c r="EG51" s="3"/>
      <c r="EH51" s="3"/>
      <c r="EI51" s="3"/>
      <c r="EJ51" s="3"/>
      <c r="EK51" s="3"/>
      <c r="EL51" s="3"/>
      <c r="EM51" s="3"/>
      <c r="EN51" s="3"/>
      <c r="EO51" s="3"/>
      <c r="EP51" s="3"/>
      <c r="EQ51" s="3"/>
      <c r="ER51" s="3"/>
      <c r="ES51" s="3"/>
      <c r="ET51" s="3"/>
      <c r="EU51" s="3"/>
      <c r="EV51" s="3"/>
      <c r="EW51" s="3"/>
      <c r="EX51" s="3"/>
      <c r="EY51" s="3"/>
      <c r="EZ51" s="3"/>
      <c r="FA51" s="3"/>
      <c r="FB51" s="3"/>
      <c r="FC51" s="3"/>
      <c r="FD51" s="3"/>
      <c r="FE51" s="3"/>
      <c r="FF51" s="3"/>
      <c r="FG51" s="3"/>
      <c r="FH51" s="3"/>
      <c r="FI51" s="3"/>
      <c r="FJ51" s="3"/>
      <c r="FK51" s="3"/>
      <c r="FL51" s="3"/>
      <c r="FM51" s="3"/>
      <c r="FN51" s="3"/>
      <c r="FO51" s="3"/>
      <c r="FP51" s="3"/>
      <c r="FQ51" s="3"/>
      <c r="FR51" s="3"/>
      <c r="FS51" s="3"/>
      <c r="FT51" s="3"/>
      <c r="FU51" s="3"/>
      <c r="FV51" s="3"/>
      <c r="FW51" s="3"/>
      <c r="FX51" s="3"/>
      <c r="FY51" s="3"/>
      <c r="FZ51" s="3"/>
      <c r="GA51" s="3"/>
      <c r="GB51" s="3"/>
      <c r="GC51" s="3"/>
      <c r="GD51" s="3"/>
      <c r="GE51" s="3"/>
      <c r="GF51" s="3"/>
      <c r="GG51" s="3"/>
      <c r="GH51" s="3"/>
      <c r="GI51" s="3"/>
      <c r="GJ51" s="3"/>
      <c r="GK51" s="3"/>
      <c r="GL51" s="3"/>
      <c r="GM51" s="3"/>
      <c r="GN51" s="3"/>
      <c r="GO51" s="3"/>
      <c r="GP51" s="3"/>
      <c r="GQ51" s="3"/>
      <c r="GR51" s="3"/>
      <c r="GS51" s="3"/>
      <c r="GT51" s="3"/>
      <c r="GU51" s="3"/>
      <c r="GV51" s="3"/>
      <c r="GW51" s="3"/>
      <c r="GX51" s="3"/>
      <c r="GY51" s="3"/>
      <c r="GZ51" s="3"/>
      <c r="HA51" s="3"/>
      <c r="HB51" s="3"/>
      <c r="HC51" s="3"/>
      <c r="HD51" s="3"/>
      <c r="HE51" s="3"/>
      <c r="HF51" s="3"/>
      <c r="HG51" s="3"/>
      <c r="HH51" s="3"/>
      <c r="HI51" s="3"/>
      <c r="HJ51" s="3"/>
      <c r="HK51" s="3"/>
      <c r="HL51" s="3"/>
      <c r="HM51" s="3"/>
      <c r="HN51" s="3"/>
      <c r="HO51" s="3"/>
      <c r="HP51" s="3"/>
      <c r="HQ51" s="3"/>
      <c r="HR51" s="3"/>
      <c r="HS51" s="3"/>
      <c r="HT51" s="3"/>
      <c r="HU51" s="3"/>
    </row>
    <row r="52" spans="1:229" ht="13.8" x14ac:dyDescent="0.25">
      <c r="A52" s="3"/>
      <c r="B52" s="19" t="s">
        <v>71</v>
      </c>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c r="FE52" s="3"/>
      <c r="FF52" s="3"/>
      <c r="FG52" s="3"/>
      <c r="FH52" s="3"/>
      <c r="FI52" s="3"/>
      <c r="FJ52" s="3"/>
      <c r="FK52" s="3"/>
      <c r="FL52" s="3"/>
      <c r="FM52" s="3"/>
      <c r="FN52" s="3"/>
      <c r="FO52" s="3"/>
      <c r="FP52" s="3"/>
      <c r="FQ52" s="3"/>
      <c r="FR52" s="3"/>
      <c r="FS52" s="3"/>
      <c r="FT52" s="3"/>
      <c r="FU52" s="3"/>
      <c r="FV52" s="3"/>
      <c r="FW52" s="3"/>
      <c r="FX52" s="3"/>
      <c r="FY52" s="3"/>
      <c r="FZ52" s="3"/>
      <c r="GA52" s="3"/>
      <c r="GB52" s="3"/>
      <c r="GC52" s="3"/>
      <c r="GD52" s="3"/>
      <c r="GE52" s="3"/>
      <c r="GF52" s="3"/>
      <c r="GG52" s="3"/>
      <c r="GH52" s="3"/>
      <c r="GI52" s="3"/>
      <c r="GJ52" s="3"/>
      <c r="GK52" s="3"/>
      <c r="GL52" s="3"/>
      <c r="GM52" s="3"/>
      <c r="GN52" s="3"/>
      <c r="GO52" s="3"/>
      <c r="GP52" s="3"/>
      <c r="GQ52" s="3"/>
      <c r="GR52" s="3"/>
      <c r="GS52" s="3"/>
      <c r="GT52" s="3"/>
      <c r="GU52" s="3"/>
      <c r="GV52" s="3"/>
      <c r="GW52" s="3"/>
      <c r="GX52" s="3"/>
      <c r="GY52" s="3"/>
      <c r="GZ52" s="3"/>
      <c r="HA52" s="3"/>
      <c r="HB52" s="3"/>
      <c r="HC52" s="3"/>
      <c r="HD52" s="3"/>
      <c r="HE52" s="3"/>
      <c r="HF52" s="3"/>
      <c r="HG52" s="3"/>
      <c r="HH52" s="3"/>
      <c r="HI52" s="3"/>
      <c r="HJ52" s="3"/>
      <c r="HK52" s="3"/>
      <c r="HL52" s="3"/>
      <c r="HM52" s="3"/>
      <c r="HN52" s="3"/>
      <c r="HO52" s="3"/>
      <c r="HP52" s="3"/>
      <c r="HQ52" s="3"/>
      <c r="HR52" s="3"/>
      <c r="HS52" s="3"/>
      <c r="HT52" s="3"/>
      <c r="HU52" s="3"/>
    </row>
    <row r="53" spans="1:229" ht="13.8" x14ac:dyDescent="0.25">
      <c r="A53" s="3"/>
      <c r="B53" s="23" t="s">
        <v>83</v>
      </c>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c r="DB53" s="3"/>
      <c r="DC53" s="3"/>
      <c r="DD53" s="3"/>
      <c r="DE53" s="3"/>
      <c r="DF53" s="3"/>
      <c r="DG53" s="3"/>
      <c r="DH53" s="3"/>
      <c r="DI53" s="3"/>
      <c r="DJ53" s="3"/>
      <c r="DK53" s="3"/>
      <c r="DL53" s="3"/>
      <c r="DM53" s="3"/>
      <c r="DN53" s="3"/>
      <c r="DO53" s="3"/>
      <c r="DP53" s="3"/>
      <c r="DQ53" s="3"/>
      <c r="DR53" s="3"/>
      <c r="DS53" s="3"/>
      <c r="DT53" s="3"/>
      <c r="DU53" s="3"/>
      <c r="DV53" s="3"/>
      <c r="DW53" s="3"/>
      <c r="DX53" s="3"/>
      <c r="DY53" s="3"/>
      <c r="DZ53" s="3"/>
      <c r="EA53" s="3"/>
      <c r="EB53" s="3"/>
      <c r="EC53" s="3"/>
      <c r="ED53" s="3"/>
      <c r="EE53" s="3"/>
      <c r="EF53" s="3"/>
      <c r="EG53" s="3"/>
      <c r="EH53" s="3"/>
      <c r="EI53" s="3"/>
      <c r="EJ53" s="3"/>
      <c r="EK53" s="3"/>
      <c r="EL53" s="3"/>
      <c r="EM53" s="3"/>
      <c r="EN53" s="3"/>
      <c r="EO53" s="3"/>
      <c r="EP53" s="3"/>
      <c r="EQ53" s="3"/>
      <c r="ER53" s="3"/>
      <c r="ES53" s="3"/>
      <c r="ET53" s="3"/>
      <c r="EU53" s="3"/>
      <c r="EV53" s="3"/>
      <c r="EW53" s="3"/>
      <c r="EX53" s="3"/>
      <c r="EY53" s="3"/>
      <c r="EZ53" s="3"/>
      <c r="FA53" s="3"/>
      <c r="FB53" s="3"/>
      <c r="FC53" s="3"/>
      <c r="FD53" s="3"/>
      <c r="FE53" s="3"/>
      <c r="FF53" s="3"/>
      <c r="FG53" s="3"/>
      <c r="FH53" s="3"/>
      <c r="FI53" s="3"/>
      <c r="FJ53" s="3"/>
      <c r="FK53" s="3"/>
      <c r="FL53" s="3"/>
      <c r="FM53" s="3"/>
      <c r="FN53" s="3"/>
      <c r="FO53" s="3"/>
      <c r="FP53" s="3"/>
      <c r="FQ53" s="3"/>
      <c r="FR53" s="3"/>
      <c r="FS53" s="3"/>
      <c r="FT53" s="3"/>
      <c r="FU53" s="3"/>
      <c r="FV53" s="3"/>
      <c r="FW53" s="3"/>
      <c r="FX53" s="3"/>
      <c r="FY53" s="3"/>
      <c r="FZ53" s="3"/>
      <c r="GA53" s="3"/>
      <c r="GB53" s="3"/>
      <c r="GC53" s="3"/>
      <c r="GD53" s="3"/>
      <c r="GE53" s="3"/>
      <c r="GF53" s="3"/>
      <c r="GG53" s="3"/>
      <c r="GH53" s="3"/>
      <c r="GI53" s="3"/>
      <c r="GJ53" s="3"/>
      <c r="GK53" s="3"/>
      <c r="GL53" s="3"/>
      <c r="GM53" s="3"/>
      <c r="GN53" s="3"/>
      <c r="GO53" s="3"/>
      <c r="GP53" s="3"/>
      <c r="GQ53" s="3"/>
      <c r="GR53" s="3"/>
      <c r="GS53" s="3"/>
      <c r="GT53" s="3"/>
      <c r="GU53" s="3"/>
      <c r="GV53" s="3"/>
      <c r="GW53" s="3"/>
      <c r="GX53" s="3"/>
      <c r="GY53" s="3"/>
      <c r="GZ53" s="3"/>
      <c r="HA53" s="3"/>
      <c r="HB53" s="3"/>
      <c r="HC53" s="3"/>
      <c r="HD53" s="3"/>
      <c r="HE53" s="3"/>
      <c r="HF53" s="3"/>
      <c r="HG53" s="3"/>
      <c r="HH53" s="3"/>
      <c r="HI53" s="3"/>
      <c r="HJ53" s="3"/>
      <c r="HK53" s="3"/>
      <c r="HL53" s="3"/>
      <c r="HM53" s="3"/>
      <c r="HN53" s="3"/>
      <c r="HO53" s="3"/>
      <c r="HP53" s="3"/>
      <c r="HQ53" s="3"/>
      <c r="HR53" s="3"/>
      <c r="HS53" s="3"/>
      <c r="HT53" s="3"/>
      <c r="HU53" s="3"/>
    </row>
    <row r="54" spans="1:229" ht="13.8" x14ac:dyDescent="0.25">
      <c r="A54" s="3"/>
      <c r="B54" s="17" t="s">
        <v>69</v>
      </c>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c r="DE54" s="3"/>
      <c r="DF54" s="3"/>
      <c r="DG54" s="3"/>
      <c r="DH54" s="3"/>
      <c r="DI54" s="3"/>
      <c r="DJ54" s="3"/>
      <c r="DK54" s="3"/>
      <c r="DL54" s="3"/>
      <c r="DM54" s="3"/>
      <c r="DN54" s="3"/>
      <c r="DO54" s="3"/>
      <c r="DP54" s="3"/>
      <c r="DQ54" s="3"/>
      <c r="DR54" s="3"/>
      <c r="DS54" s="3"/>
      <c r="DT54" s="3"/>
      <c r="DU54" s="3"/>
      <c r="DV54" s="3"/>
      <c r="DW54" s="3"/>
      <c r="DX54" s="3"/>
      <c r="DY54" s="3"/>
      <c r="DZ54" s="3"/>
      <c r="EA54" s="3"/>
      <c r="EB54" s="3"/>
      <c r="EC54" s="3"/>
      <c r="ED54" s="3"/>
      <c r="EE54" s="3"/>
      <c r="EF54" s="3"/>
      <c r="EG54" s="3"/>
      <c r="EH54" s="3"/>
      <c r="EI54" s="3"/>
      <c r="EJ54" s="3"/>
      <c r="EK54" s="3"/>
      <c r="EL54" s="3"/>
      <c r="EM54" s="3"/>
      <c r="EN54" s="3"/>
      <c r="EO54" s="3"/>
      <c r="EP54" s="3"/>
      <c r="EQ54" s="3"/>
      <c r="ER54" s="3"/>
      <c r="ES54" s="3"/>
      <c r="ET54" s="3"/>
      <c r="EU54" s="3"/>
      <c r="EV54" s="3"/>
      <c r="EW54" s="3"/>
      <c r="EX54" s="3"/>
      <c r="EY54" s="3"/>
      <c r="EZ54" s="3"/>
      <c r="FA54" s="3"/>
      <c r="FB54" s="3"/>
      <c r="FC54" s="3"/>
      <c r="FD54" s="3"/>
      <c r="FE54" s="3"/>
      <c r="FF54" s="3"/>
      <c r="FG54" s="3"/>
      <c r="FH54" s="3"/>
      <c r="FI54" s="3"/>
      <c r="FJ54" s="3"/>
      <c r="FK54" s="3"/>
      <c r="FL54" s="3"/>
      <c r="FM54" s="3"/>
      <c r="FN54" s="3"/>
      <c r="FO54" s="3"/>
      <c r="FP54" s="3"/>
      <c r="FQ54" s="3"/>
      <c r="FR54" s="3"/>
      <c r="FS54" s="3"/>
      <c r="FT54" s="3"/>
      <c r="FU54" s="3"/>
      <c r="FV54" s="3"/>
      <c r="FW54" s="3"/>
      <c r="FX54" s="3"/>
      <c r="FY54" s="3"/>
      <c r="FZ54" s="3"/>
      <c r="GA54" s="3"/>
      <c r="GB54" s="3"/>
      <c r="GC54" s="3"/>
      <c r="GD54" s="3"/>
      <c r="GE54" s="3"/>
      <c r="GF54" s="3"/>
      <c r="GG54" s="3"/>
      <c r="GH54" s="3"/>
      <c r="GI54" s="3"/>
      <c r="GJ54" s="3"/>
      <c r="GK54" s="3"/>
      <c r="GL54" s="3"/>
      <c r="GM54" s="3"/>
      <c r="GN54" s="3"/>
      <c r="GO54" s="3"/>
      <c r="GP54" s="3"/>
      <c r="GQ54" s="3"/>
      <c r="GR54" s="3"/>
      <c r="GS54" s="3"/>
      <c r="GT54" s="3"/>
      <c r="GU54" s="3"/>
      <c r="GV54" s="3"/>
      <c r="GW54" s="3"/>
      <c r="GX54" s="3"/>
      <c r="GY54" s="3"/>
      <c r="GZ54" s="3"/>
      <c r="HA54" s="3"/>
      <c r="HB54" s="3"/>
      <c r="HC54" s="3"/>
      <c r="HD54" s="3"/>
      <c r="HE54" s="3"/>
      <c r="HF54" s="3"/>
      <c r="HG54" s="3"/>
      <c r="HH54" s="3"/>
      <c r="HI54" s="3"/>
      <c r="HJ54" s="3"/>
      <c r="HK54" s="3"/>
      <c r="HL54" s="3"/>
      <c r="HM54" s="3"/>
      <c r="HN54" s="3"/>
      <c r="HO54" s="3"/>
      <c r="HP54" s="3"/>
      <c r="HQ54" s="3"/>
      <c r="HR54" s="3"/>
      <c r="HS54" s="3"/>
      <c r="HT54" s="3"/>
      <c r="HU54" s="3"/>
    </row>
    <row r="55" spans="1:229" ht="13.8" x14ac:dyDescent="0.25">
      <c r="A55" s="3"/>
      <c r="B55" s="19" t="s">
        <v>85</v>
      </c>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c r="FE55" s="3"/>
      <c r="FF55" s="3"/>
      <c r="FG55" s="3"/>
      <c r="FH55" s="3"/>
      <c r="FI55" s="3"/>
      <c r="FJ55" s="3"/>
      <c r="FK55" s="3"/>
      <c r="FL55" s="3"/>
      <c r="FM55" s="3"/>
      <c r="FN55" s="3"/>
      <c r="FO55" s="3"/>
      <c r="FP55" s="3"/>
      <c r="FQ55" s="3"/>
      <c r="FR55" s="3"/>
      <c r="FS55" s="3"/>
      <c r="FT55" s="3"/>
      <c r="FU55" s="3"/>
      <c r="FV55" s="3"/>
      <c r="FW55" s="3"/>
      <c r="FX55" s="3"/>
      <c r="FY55" s="3"/>
      <c r="FZ55" s="3"/>
      <c r="GA55" s="3"/>
      <c r="GB55" s="3"/>
      <c r="GC55" s="3"/>
      <c r="GD55" s="3"/>
      <c r="GE55" s="3"/>
      <c r="GF55" s="3"/>
      <c r="GG55" s="3"/>
      <c r="GH55" s="3"/>
      <c r="GI55" s="3"/>
      <c r="GJ55" s="3"/>
      <c r="GK55" s="3"/>
      <c r="GL55" s="3"/>
      <c r="GM55" s="3"/>
      <c r="GN55" s="3"/>
      <c r="GO55" s="3"/>
      <c r="GP55" s="3"/>
      <c r="GQ55" s="3"/>
      <c r="GR55" s="3"/>
      <c r="GS55" s="3"/>
      <c r="GT55" s="3"/>
      <c r="GU55" s="3"/>
      <c r="GV55" s="3"/>
      <c r="GW55" s="3"/>
      <c r="GX55" s="3"/>
      <c r="GY55" s="3"/>
      <c r="GZ55" s="3"/>
      <c r="HA55" s="3"/>
      <c r="HB55" s="3"/>
      <c r="HC55" s="3"/>
      <c r="HD55" s="3"/>
      <c r="HE55" s="3"/>
      <c r="HF55" s="3"/>
      <c r="HG55" s="3"/>
      <c r="HH55" s="3"/>
      <c r="HI55" s="3"/>
      <c r="HJ55" s="3"/>
      <c r="HK55" s="3"/>
      <c r="HL55" s="3"/>
      <c r="HM55" s="3"/>
      <c r="HN55" s="3"/>
      <c r="HO55" s="3"/>
      <c r="HP55" s="3"/>
      <c r="HQ55" s="3"/>
      <c r="HR55" s="3"/>
      <c r="HS55" s="3"/>
      <c r="HT55" s="3"/>
      <c r="HU55" s="3"/>
    </row>
    <row r="56" spans="1:229" ht="13.8" x14ac:dyDescent="0.25">
      <c r="A56" s="3"/>
      <c r="B56" s="19" t="s">
        <v>84</v>
      </c>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c r="FE56" s="3"/>
      <c r="FF56" s="3"/>
      <c r="FG56" s="3"/>
      <c r="FH56" s="3"/>
      <c r="FI56" s="3"/>
      <c r="FJ56" s="3"/>
      <c r="FK56" s="3"/>
      <c r="FL56" s="3"/>
      <c r="FM56" s="3"/>
      <c r="FN56" s="3"/>
      <c r="FO56" s="3"/>
      <c r="FP56" s="3"/>
      <c r="FQ56" s="3"/>
      <c r="FR56" s="3"/>
      <c r="FS56" s="3"/>
      <c r="FT56" s="3"/>
      <c r="FU56" s="3"/>
      <c r="FV56" s="3"/>
      <c r="FW56" s="3"/>
      <c r="FX56" s="3"/>
      <c r="FY56" s="3"/>
      <c r="FZ56" s="3"/>
      <c r="GA56" s="3"/>
      <c r="GB56" s="3"/>
      <c r="GC56" s="3"/>
      <c r="GD56" s="3"/>
      <c r="GE56" s="3"/>
      <c r="GF56" s="3"/>
      <c r="GG56" s="3"/>
      <c r="GH56" s="3"/>
      <c r="GI56" s="3"/>
      <c r="GJ56" s="3"/>
      <c r="GK56" s="3"/>
      <c r="GL56" s="3"/>
      <c r="GM56" s="3"/>
      <c r="GN56" s="3"/>
      <c r="GO56" s="3"/>
      <c r="GP56" s="3"/>
      <c r="GQ56" s="3"/>
      <c r="GR56" s="3"/>
      <c r="GS56" s="3"/>
      <c r="GT56" s="3"/>
      <c r="GU56" s="3"/>
      <c r="GV56" s="3"/>
      <c r="GW56" s="3"/>
      <c r="GX56" s="3"/>
      <c r="GY56" s="3"/>
      <c r="GZ56" s="3"/>
      <c r="HA56" s="3"/>
      <c r="HB56" s="3"/>
      <c r="HC56" s="3"/>
      <c r="HD56" s="3"/>
      <c r="HE56" s="3"/>
      <c r="HF56" s="3"/>
      <c r="HG56" s="3"/>
      <c r="HH56" s="3"/>
      <c r="HI56" s="3"/>
      <c r="HJ56" s="3"/>
      <c r="HK56" s="3"/>
      <c r="HL56" s="3"/>
      <c r="HM56" s="3"/>
      <c r="HN56" s="3"/>
      <c r="HO56" s="3"/>
      <c r="HP56" s="3"/>
      <c r="HQ56" s="3"/>
      <c r="HR56" s="3"/>
      <c r="HS56" s="3"/>
      <c r="HT56" s="3"/>
      <c r="HU56" s="3"/>
    </row>
    <row r="57" spans="1:229" ht="13.8" x14ac:dyDescent="0.25">
      <c r="A57" s="3"/>
      <c r="B57" s="23" t="s">
        <v>34</v>
      </c>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c r="DG57" s="3"/>
      <c r="DH57" s="3"/>
      <c r="DI57" s="3"/>
      <c r="DJ57" s="3"/>
      <c r="DK57" s="3"/>
      <c r="DL57" s="3"/>
      <c r="DM57" s="3"/>
      <c r="DN57" s="3"/>
      <c r="DO57" s="3"/>
      <c r="DP57" s="3"/>
      <c r="DQ57" s="3"/>
      <c r="DR57" s="3"/>
      <c r="DS57" s="3"/>
      <c r="DT57" s="3"/>
      <c r="DU57" s="3"/>
      <c r="DV57" s="3"/>
      <c r="DW57" s="3"/>
      <c r="DX57" s="3"/>
      <c r="DY57" s="3"/>
      <c r="DZ57" s="3"/>
      <c r="EA57" s="3"/>
      <c r="EB57" s="3"/>
      <c r="EC57" s="3"/>
      <c r="ED57" s="3"/>
      <c r="EE57" s="3"/>
      <c r="EF57" s="3"/>
      <c r="EG57" s="3"/>
      <c r="EH57" s="3"/>
      <c r="EI57" s="3"/>
      <c r="EJ57" s="3"/>
      <c r="EK57" s="3"/>
      <c r="EL57" s="3"/>
      <c r="EM57" s="3"/>
      <c r="EN57" s="3"/>
      <c r="EO57" s="3"/>
      <c r="EP57" s="3"/>
      <c r="EQ57" s="3"/>
      <c r="ER57" s="3"/>
      <c r="ES57" s="3"/>
      <c r="ET57" s="3"/>
      <c r="EU57" s="3"/>
      <c r="EV57" s="3"/>
      <c r="EW57" s="3"/>
      <c r="EX57" s="3"/>
      <c r="EY57" s="3"/>
      <c r="EZ57" s="3"/>
      <c r="FA57" s="3"/>
      <c r="FB57" s="3"/>
      <c r="FC57" s="3"/>
      <c r="FD57" s="3"/>
      <c r="FE57" s="3"/>
      <c r="FF57" s="3"/>
      <c r="FG57" s="3"/>
      <c r="FH57" s="3"/>
      <c r="FI57" s="3"/>
      <c r="FJ57" s="3"/>
      <c r="FK57" s="3"/>
      <c r="FL57" s="3"/>
      <c r="FM57" s="3"/>
      <c r="FN57" s="3"/>
      <c r="FO57" s="3"/>
      <c r="FP57" s="3"/>
      <c r="FQ57" s="3"/>
      <c r="FR57" s="3"/>
      <c r="FS57" s="3"/>
      <c r="FT57" s="3"/>
      <c r="FU57" s="3"/>
      <c r="FV57" s="3"/>
      <c r="FW57" s="3"/>
      <c r="FX57" s="3"/>
      <c r="FY57" s="3"/>
      <c r="FZ57" s="3"/>
      <c r="GA57" s="3"/>
      <c r="GB57" s="3"/>
      <c r="GC57" s="3"/>
      <c r="GD57" s="3"/>
      <c r="GE57" s="3"/>
      <c r="GF57" s="3"/>
      <c r="GG57" s="3"/>
      <c r="GH57" s="3"/>
      <c r="GI57" s="3"/>
      <c r="GJ57" s="3"/>
      <c r="GK57" s="3"/>
      <c r="GL57" s="3"/>
      <c r="GM57" s="3"/>
      <c r="GN57" s="3"/>
      <c r="GO57" s="3"/>
      <c r="GP57" s="3"/>
      <c r="GQ57" s="3"/>
      <c r="GR57" s="3"/>
      <c r="GS57" s="3"/>
      <c r="GT57" s="3"/>
      <c r="GU57" s="3"/>
      <c r="GV57" s="3"/>
      <c r="GW57" s="3"/>
      <c r="GX57" s="3"/>
      <c r="GY57" s="3"/>
      <c r="GZ57" s="3"/>
      <c r="HA57" s="3"/>
      <c r="HB57" s="3"/>
      <c r="HC57" s="3"/>
      <c r="HD57" s="3"/>
      <c r="HE57" s="3"/>
      <c r="HF57" s="3"/>
      <c r="HG57" s="3"/>
      <c r="HH57" s="3"/>
      <c r="HI57" s="3"/>
      <c r="HJ57" s="3"/>
      <c r="HK57" s="3"/>
      <c r="HL57" s="3"/>
      <c r="HM57" s="3"/>
      <c r="HN57" s="3"/>
      <c r="HO57" s="3"/>
      <c r="HP57" s="3"/>
      <c r="HQ57" s="3"/>
      <c r="HR57" s="3"/>
      <c r="HS57" s="3"/>
      <c r="HT57" s="3"/>
      <c r="HU57" s="3"/>
    </row>
    <row r="58" spans="1:229" ht="13.8" x14ac:dyDescent="0.25">
      <c r="A58" s="3"/>
      <c r="B58" s="17" t="s">
        <v>69</v>
      </c>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c r="DG58" s="3"/>
      <c r="DH58" s="3"/>
      <c r="DI58" s="3"/>
      <c r="DJ58" s="3"/>
      <c r="DK58" s="3"/>
      <c r="DL58" s="3"/>
      <c r="DM58" s="3"/>
      <c r="DN58" s="3"/>
      <c r="DO58" s="3"/>
      <c r="DP58" s="3"/>
      <c r="DQ58" s="3"/>
      <c r="DR58" s="3"/>
      <c r="DS58" s="3"/>
      <c r="DT58" s="3"/>
      <c r="DU58" s="3"/>
      <c r="DV58" s="3"/>
      <c r="DW58" s="3"/>
      <c r="DX58" s="3"/>
      <c r="DY58" s="3"/>
      <c r="DZ58" s="3"/>
      <c r="EA58" s="3"/>
      <c r="EB58" s="3"/>
      <c r="EC58" s="3"/>
      <c r="ED58" s="3"/>
      <c r="EE58" s="3"/>
      <c r="EF58" s="3"/>
      <c r="EG58" s="3"/>
      <c r="EH58" s="3"/>
      <c r="EI58" s="3"/>
      <c r="EJ58" s="3"/>
      <c r="EK58" s="3"/>
      <c r="EL58" s="3"/>
      <c r="EM58" s="3"/>
      <c r="EN58" s="3"/>
      <c r="EO58" s="3"/>
      <c r="EP58" s="3"/>
      <c r="EQ58" s="3"/>
      <c r="ER58" s="3"/>
      <c r="ES58" s="3"/>
      <c r="ET58" s="3"/>
      <c r="EU58" s="3"/>
      <c r="EV58" s="3"/>
      <c r="EW58" s="3"/>
      <c r="EX58" s="3"/>
      <c r="EY58" s="3"/>
      <c r="EZ58" s="3"/>
      <c r="FA58" s="3"/>
      <c r="FB58" s="3"/>
      <c r="FC58" s="3"/>
      <c r="FD58" s="3"/>
      <c r="FE58" s="3"/>
      <c r="FF58" s="3"/>
      <c r="FG58" s="3"/>
      <c r="FH58" s="3"/>
      <c r="FI58" s="3"/>
      <c r="FJ58" s="3"/>
      <c r="FK58" s="3"/>
      <c r="FL58" s="3"/>
      <c r="FM58" s="3"/>
      <c r="FN58" s="3"/>
      <c r="FO58" s="3"/>
      <c r="FP58" s="3"/>
      <c r="FQ58" s="3"/>
      <c r="FR58" s="3"/>
      <c r="FS58" s="3"/>
      <c r="FT58" s="3"/>
      <c r="FU58" s="3"/>
      <c r="FV58" s="3"/>
      <c r="FW58" s="3"/>
      <c r="FX58" s="3"/>
      <c r="FY58" s="3"/>
      <c r="FZ58" s="3"/>
      <c r="GA58" s="3"/>
      <c r="GB58" s="3"/>
      <c r="GC58" s="3"/>
      <c r="GD58" s="3"/>
      <c r="GE58" s="3"/>
      <c r="GF58" s="3"/>
      <c r="GG58" s="3"/>
      <c r="GH58" s="3"/>
      <c r="GI58" s="3"/>
      <c r="GJ58" s="3"/>
      <c r="GK58" s="3"/>
      <c r="GL58" s="3"/>
      <c r="GM58" s="3"/>
      <c r="GN58" s="3"/>
      <c r="GO58" s="3"/>
      <c r="GP58" s="3"/>
      <c r="GQ58" s="3"/>
      <c r="GR58" s="3"/>
      <c r="GS58" s="3"/>
      <c r="GT58" s="3"/>
      <c r="GU58" s="3"/>
      <c r="GV58" s="3"/>
      <c r="GW58" s="3"/>
      <c r="GX58" s="3"/>
      <c r="GY58" s="3"/>
      <c r="GZ58" s="3"/>
      <c r="HA58" s="3"/>
      <c r="HB58" s="3"/>
      <c r="HC58" s="3"/>
      <c r="HD58" s="3"/>
      <c r="HE58" s="3"/>
      <c r="HF58" s="3"/>
      <c r="HG58" s="3"/>
      <c r="HH58" s="3"/>
      <c r="HI58" s="3"/>
      <c r="HJ58" s="3"/>
      <c r="HK58" s="3"/>
      <c r="HL58" s="3"/>
      <c r="HM58" s="3"/>
      <c r="HN58" s="3"/>
      <c r="HO58" s="3"/>
      <c r="HP58" s="3"/>
      <c r="HQ58" s="3"/>
      <c r="HR58" s="3"/>
      <c r="HS58" s="3"/>
      <c r="HT58" s="3"/>
      <c r="HU58" s="3"/>
    </row>
    <row r="59" spans="1:229" ht="13.8" x14ac:dyDescent="0.25">
      <c r="A59" s="3"/>
      <c r="B59" s="19" t="s">
        <v>86</v>
      </c>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c r="DG59" s="3"/>
      <c r="DH59" s="3"/>
      <c r="DI59" s="3"/>
      <c r="DJ59" s="3"/>
      <c r="DK59" s="3"/>
      <c r="DL59" s="3"/>
      <c r="DM59" s="3"/>
      <c r="DN59" s="3"/>
      <c r="DO59" s="3"/>
      <c r="DP59" s="3"/>
      <c r="DQ59" s="3"/>
      <c r="DR59" s="3"/>
      <c r="DS59" s="3"/>
      <c r="DT59" s="3"/>
      <c r="DU59" s="3"/>
      <c r="DV59" s="3"/>
      <c r="DW59" s="3"/>
      <c r="DX59" s="3"/>
      <c r="DY59" s="3"/>
      <c r="DZ59" s="3"/>
      <c r="EA59" s="3"/>
      <c r="EB59" s="3"/>
      <c r="EC59" s="3"/>
      <c r="ED59" s="3"/>
      <c r="EE59" s="3"/>
      <c r="EF59" s="3"/>
      <c r="EG59" s="3"/>
      <c r="EH59" s="3"/>
      <c r="EI59" s="3"/>
      <c r="EJ59" s="3"/>
      <c r="EK59" s="3"/>
      <c r="EL59" s="3"/>
      <c r="EM59" s="3"/>
      <c r="EN59" s="3"/>
      <c r="EO59" s="3"/>
      <c r="EP59" s="3"/>
      <c r="EQ59" s="3"/>
      <c r="ER59" s="3"/>
      <c r="ES59" s="3"/>
      <c r="ET59" s="3"/>
      <c r="EU59" s="3"/>
      <c r="EV59" s="3"/>
      <c r="EW59" s="3"/>
      <c r="EX59" s="3"/>
      <c r="EY59" s="3"/>
      <c r="EZ59" s="3"/>
      <c r="FA59" s="3"/>
      <c r="FB59" s="3"/>
      <c r="FC59" s="3"/>
      <c r="FD59" s="3"/>
      <c r="FE59" s="3"/>
      <c r="FF59" s="3"/>
      <c r="FG59" s="3"/>
      <c r="FH59" s="3"/>
      <c r="FI59" s="3"/>
      <c r="FJ59" s="3"/>
      <c r="FK59" s="3"/>
      <c r="FL59" s="3"/>
      <c r="FM59" s="3"/>
      <c r="FN59" s="3"/>
      <c r="FO59" s="3"/>
      <c r="FP59" s="3"/>
      <c r="FQ59" s="3"/>
      <c r="FR59" s="3"/>
      <c r="FS59" s="3"/>
      <c r="FT59" s="3"/>
      <c r="FU59" s="3"/>
      <c r="FV59" s="3"/>
      <c r="FW59" s="3"/>
      <c r="FX59" s="3"/>
      <c r="FY59" s="3"/>
      <c r="FZ59" s="3"/>
      <c r="GA59" s="3"/>
      <c r="GB59" s="3"/>
      <c r="GC59" s="3"/>
      <c r="GD59" s="3"/>
      <c r="GE59" s="3"/>
      <c r="GF59" s="3"/>
      <c r="GG59" s="3"/>
      <c r="GH59" s="3"/>
      <c r="GI59" s="3"/>
      <c r="GJ59" s="3"/>
      <c r="GK59" s="3"/>
      <c r="GL59" s="3"/>
      <c r="GM59" s="3"/>
      <c r="GN59" s="3"/>
      <c r="GO59" s="3"/>
      <c r="GP59" s="3"/>
      <c r="GQ59" s="3"/>
      <c r="GR59" s="3"/>
      <c r="GS59" s="3"/>
      <c r="GT59" s="3"/>
      <c r="GU59" s="3"/>
      <c r="GV59" s="3"/>
      <c r="GW59" s="3"/>
      <c r="GX59" s="3"/>
      <c r="GY59" s="3"/>
      <c r="GZ59" s="3"/>
      <c r="HA59" s="3"/>
      <c r="HB59" s="3"/>
      <c r="HC59" s="3"/>
      <c r="HD59" s="3"/>
      <c r="HE59" s="3"/>
      <c r="HF59" s="3"/>
      <c r="HG59" s="3"/>
      <c r="HH59" s="3"/>
      <c r="HI59" s="3"/>
      <c r="HJ59" s="3"/>
      <c r="HK59" s="3"/>
      <c r="HL59" s="3"/>
      <c r="HM59" s="3"/>
      <c r="HN59" s="3"/>
      <c r="HO59" s="3"/>
      <c r="HP59" s="3"/>
      <c r="HQ59" s="3"/>
      <c r="HR59" s="3"/>
      <c r="HS59" s="3"/>
      <c r="HT59" s="3"/>
      <c r="HU59" s="3"/>
    </row>
    <row r="60" spans="1:229" ht="13.8" x14ac:dyDescent="0.25">
      <c r="A60" s="3"/>
      <c r="B60" s="23" t="s">
        <v>35</v>
      </c>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c r="FE60" s="3"/>
      <c r="FF60" s="3"/>
      <c r="FG60" s="3"/>
      <c r="FH60" s="3"/>
      <c r="FI60" s="3"/>
      <c r="FJ60" s="3"/>
      <c r="FK60" s="3"/>
      <c r="FL60" s="3"/>
      <c r="FM60" s="3"/>
      <c r="FN60" s="3"/>
      <c r="FO60" s="3"/>
      <c r="FP60" s="3"/>
      <c r="FQ60" s="3"/>
      <c r="FR60" s="3"/>
      <c r="FS60" s="3"/>
      <c r="FT60" s="3"/>
      <c r="FU60" s="3"/>
      <c r="FV60" s="3"/>
      <c r="FW60" s="3"/>
      <c r="FX60" s="3"/>
      <c r="FY60" s="3"/>
      <c r="FZ60" s="3"/>
      <c r="GA60" s="3"/>
      <c r="GB60" s="3"/>
      <c r="GC60" s="3"/>
      <c r="GD60" s="3"/>
      <c r="GE60" s="3"/>
      <c r="GF60" s="3"/>
      <c r="GG60" s="3"/>
      <c r="GH60" s="3"/>
      <c r="GI60" s="3"/>
      <c r="GJ60" s="3"/>
      <c r="GK60" s="3"/>
      <c r="GL60" s="3"/>
      <c r="GM60" s="3"/>
      <c r="GN60" s="3"/>
      <c r="GO60" s="3"/>
      <c r="GP60" s="3"/>
      <c r="GQ60" s="3"/>
      <c r="GR60" s="3"/>
      <c r="GS60" s="3"/>
      <c r="GT60" s="3"/>
      <c r="GU60" s="3"/>
      <c r="GV60" s="3"/>
      <c r="GW60" s="3"/>
      <c r="GX60" s="3"/>
      <c r="GY60" s="3"/>
      <c r="GZ60" s="3"/>
      <c r="HA60" s="3"/>
      <c r="HB60" s="3"/>
      <c r="HC60" s="3"/>
      <c r="HD60" s="3"/>
      <c r="HE60" s="3"/>
      <c r="HF60" s="3"/>
      <c r="HG60" s="3"/>
      <c r="HH60" s="3"/>
      <c r="HI60" s="3"/>
      <c r="HJ60" s="3"/>
      <c r="HK60" s="3"/>
      <c r="HL60" s="3"/>
      <c r="HM60" s="3"/>
      <c r="HN60" s="3"/>
      <c r="HO60" s="3"/>
      <c r="HP60" s="3"/>
      <c r="HQ60" s="3"/>
      <c r="HR60" s="3"/>
      <c r="HS60" s="3"/>
      <c r="HT60" s="3"/>
      <c r="HU60" s="3"/>
    </row>
    <row r="61" spans="1:229" ht="13.8" x14ac:dyDescent="0.25">
      <c r="A61" s="3"/>
      <c r="B61" s="17" t="s">
        <v>69</v>
      </c>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c r="DM61" s="3"/>
      <c r="DN61" s="3"/>
      <c r="DO61" s="3"/>
      <c r="DP61" s="3"/>
      <c r="DQ61" s="3"/>
      <c r="DR61" s="3"/>
      <c r="DS61" s="3"/>
      <c r="DT61" s="3"/>
      <c r="DU61" s="3"/>
      <c r="DV61" s="3"/>
      <c r="DW61" s="3"/>
      <c r="DX61" s="3"/>
      <c r="DY61" s="3"/>
      <c r="DZ61" s="3"/>
      <c r="EA61" s="3"/>
      <c r="EB61" s="3"/>
      <c r="EC61" s="3"/>
      <c r="ED61" s="3"/>
      <c r="EE61" s="3"/>
      <c r="EF61" s="3"/>
      <c r="EG61" s="3"/>
      <c r="EH61" s="3"/>
      <c r="EI61" s="3"/>
      <c r="EJ61" s="3"/>
      <c r="EK61" s="3"/>
      <c r="EL61" s="3"/>
      <c r="EM61" s="3"/>
      <c r="EN61" s="3"/>
      <c r="EO61" s="3"/>
      <c r="EP61" s="3"/>
      <c r="EQ61" s="3"/>
      <c r="ER61" s="3"/>
      <c r="ES61" s="3"/>
      <c r="ET61" s="3"/>
      <c r="EU61" s="3"/>
      <c r="EV61" s="3"/>
      <c r="EW61" s="3"/>
      <c r="EX61" s="3"/>
      <c r="EY61" s="3"/>
      <c r="EZ61" s="3"/>
      <c r="FA61" s="3"/>
      <c r="FB61" s="3"/>
      <c r="FC61" s="3"/>
      <c r="FD61" s="3"/>
      <c r="FE61" s="3"/>
      <c r="FF61" s="3"/>
      <c r="FG61" s="3"/>
      <c r="FH61" s="3"/>
      <c r="FI61" s="3"/>
      <c r="FJ61" s="3"/>
      <c r="FK61" s="3"/>
      <c r="FL61" s="3"/>
      <c r="FM61" s="3"/>
      <c r="FN61" s="3"/>
      <c r="FO61" s="3"/>
      <c r="FP61" s="3"/>
      <c r="FQ61" s="3"/>
      <c r="FR61" s="3"/>
      <c r="FS61" s="3"/>
      <c r="FT61" s="3"/>
      <c r="FU61" s="3"/>
      <c r="FV61" s="3"/>
      <c r="FW61" s="3"/>
      <c r="FX61" s="3"/>
      <c r="FY61" s="3"/>
      <c r="FZ61" s="3"/>
      <c r="GA61" s="3"/>
      <c r="GB61" s="3"/>
      <c r="GC61" s="3"/>
      <c r="GD61" s="3"/>
      <c r="GE61" s="3"/>
      <c r="GF61" s="3"/>
      <c r="GG61" s="3"/>
      <c r="GH61" s="3"/>
      <c r="GI61" s="3"/>
      <c r="GJ61" s="3"/>
      <c r="GK61" s="3"/>
      <c r="GL61" s="3"/>
      <c r="GM61" s="3"/>
      <c r="GN61" s="3"/>
      <c r="GO61" s="3"/>
      <c r="GP61" s="3"/>
      <c r="GQ61" s="3"/>
      <c r="GR61" s="3"/>
      <c r="GS61" s="3"/>
      <c r="GT61" s="3"/>
      <c r="GU61" s="3"/>
      <c r="GV61" s="3"/>
      <c r="GW61" s="3"/>
      <c r="GX61" s="3"/>
      <c r="GY61" s="3"/>
      <c r="GZ61" s="3"/>
      <c r="HA61" s="3"/>
      <c r="HB61" s="3"/>
      <c r="HC61" s="3"/>
      <c r="HD61" s="3"/>
      <c r="HE61" s="3"/>
      <c r="HF61" s="3"/>
      <c r="HG61" s="3"/>
      <c r="HH61" s="3"/>
      <c r="HI61" s="3"/>
      <c r="HJ61" s="3"/>
      <c r="HK61" s="3"/>
      <c r="HL61" s="3"/>
      <c r="HM61" s="3"/>
      <c r="HN61" s="3"/>
      <c r="HO61" s="3"/>
      <c r="HP61" s="3"/>
      <c r="HQ61" s="3"/>
      <c r="HR61" s="3"/>
      <c r="HS61" s="3"/>
      <c r="HT61" s="3"/>
      <c r="HU61" s="3"/>
    </row>
    <row r="62" spans="1:229" ht="13.8" x14ac:dyDescent="0.25">
      <c r="A62" s="3"/>
      <c r="B62" s="19" t="s">
        <v>87</v>
      </c>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c r="DG62" s="3"/>
      <c r="DH62" s="3"/>
      <c r="DI62" s="3"/>
      <c r="DJ62" s="3"/>
      <c r="DK62" s="3"/>
      <c r="DL62" s="3"/>
      <c r="DM62" s="3"/>
      <c r="DN62" s="3"/>
      <c r="DO62" s="3"/>
      <c r="DP62" s="3"/>
      <c r="DQ62" s="3"/>
      <c r="DR62" s="3"/>
      <c r="DS62" s="3"/>
      <c r="DT62" s="3"/>
      <c r="DU62" s="3"/>
      <c r="DV62" s="3"/>
      <c r="DW62" s="3"/>
      <c r="DX62" s="3"/>
      <c r="DY62" s="3"/>
      <c r="DZ62" s="3"/>
      <c r="EA62" s="3"/>
      <c r="EB62" s="3"/>
      <c r="EC62" s="3"/>
      <c r="ED62" s="3"/>
      <c r="EE62" s="3"/>
      <c r="EF62" s="3"/>
      <c r="EG62" s="3"/>
      <c r="EH62" s="3"/>
      <c r="EI62" s="3"/>
      <c r="EJ62" s="3"/>
      <c r="EK62" s="3"/>
      <c r="EL62" s="3"/>
      <c r="EM62" s="3"/>
      <c r="EN62" s="3"/>
      <c r="EO62" s="3"/>
      <c r="EP62" s="3"/>
      <c r="EQ62" s="3"/>
      <c r="ER62" s="3"/>
      <c r="ES62" s="3"/>
      <c r="ET62" s="3"/>
      <c r="EU62" s="3"/>
      <c r="EV62" s="3"/>
      <c r="EW62" s="3"/>
      <c r="EX62" s="3"/>
      <c r="EY62" s="3"/>
      <c r="EZ62" s="3"/>
      <c r="FA62" s="3"/>
      <c r="FB62" s="3"/>
      <c r="FC62" s="3"/>
      <c r="FD62" s="3"/>
      <c r="FE62" s="3"/>
      <c r="FF62" s="3"/>
      <c r="FG62" s="3"/>
      <c r="FH62" s="3"/>
      <c r="FI62" s="3"/>
      <c r="FJ62" s="3"/>
      <c r="FK62" s="3"/>
      <c r="FL62" s="3"/>
      <c r="FM62" s="3"/>
      <c r="FN62" s="3"/>
      <c r="FO62" s="3"/>
      <c r="FP62" s="3"/>
      <c r="FQ62" s="3"/>
      <c r="FR62" s="3"/>
      <c r="FS62" s="3"/>
      <c r="FT62" s="3"/>
      <c r="FU62" s="3"/>
      <c r="FV62" s="3"/>
      <c r="FW62" s="3"/>
      <c r="FX62" s="3"/>
      <c r="FY62" s="3"/>
      <c r="FZ62" s="3"/>
      <c r="GA62" s="3"/>
      <c r="GB62" s="3"/>
      <c r="GC62" s="3"/>
      <c r="GD62" s="3"/>
      <c r="GE62" s="3"/>
      <c r="GF62" s="3"/>
      <c r="GG62" s="3"/>
      <c r="GH62" s="3"/>
      <c r="GI62" s="3"/>
      <c r="GJ62" s="3"/>
      <c r="GK62" s="3"/>
      <c r="GL62" s="3"/>
      <c r="GM62" s="3"/>
      <c r="GN62" s="3"/>
      <c r="GO62" s="3"/>
      <c r="GP62" s="3"/>
      <c r="GQ62" s="3"/>
      <c r="GR62" s="3"/>
      <c r="GS62" s="3"/>
      <c r="GT62" s="3"/>
      <c r="GU62" s="3"/>
      <c r="GV62" s="3"/>
      <c r="GW62" s="3"/>
      <c r="GX62" s="3"/>
      <c r="GY62" s="3"/>
      <c r="GZ62" s="3"/>
      <c r="HA62" s="3"/>
      <c r="HB62" s="3"/>
      <c r="HC62" s="3"/>
      <c r="HD62" s="3"/>
      <c r="HE62" s="3"/>
      <c r="HF62" s="3"/>
      <c r="HG62" s="3"/>
      <c r="HH62" s="3"/>
      <c r="HI62" s="3"/>
      <c r="HJ62" s="3"/>
      <c r="HK62" s="3"/>
      <c r="HL62" s="3"/>
      <c r="HM62" s="3"/>
      <c r="HN62" s="3"/>
      <c r="HO62" s="3"/>
      <c r="HP62" s="3"/>
      <c r="HQ62" s="3"/>
      <c r="HR62" s="3"/>
      <c r="HS62" s="3"/>
      <c r="HT62" s="3"/>
      <c r="HU62" s="3"/>
    </row>
    <row r="63" spans="1:229" ht="13.8" x14ac:dyDescent="0.25">
      <c r="A63" s="3"/>
      <c r="B63" s="23" t="s">
        <v>36</v>
      </c>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c r="DG63" s="3"/>
      <c r="DH63" s="3"/>
      <c r="DI63" s="3"/>
      <c r="DJ63" s="3"/>
      <c r="DK63" s="3"/>
      <c r="DL63" s="3"/>
      <c r="DM63" s="3"/>
      <c r="DN63" s="3"/>
      <c r="DO63" s="3"/>
      <c r="DP63" s="3"/>
      <c r="DQ63" s="3"/>
      <c r="DR63" s="3"/>
      <c r="DS63" s="3"/>
      <c r="DT63" s="3"/>
      <c r="DU63" s="3"/>
      <c r="DV63" s="3"/>
      <c r="DW63" s="3"/>
      <c r="DX63" s="3"/>
      <c r="DY63" s="3"/>
      <c r="DZ63" s="3"/>
      <c r="EA63" s="3"/>
      <c r="EB63" s="3"/>
      <c r="EC63" s="3"/>
      <c r="ED63" s="3"/>
      <c r="EE63" s="3"/>
      <c r="EF63" s="3"/>
      <c r="EG63" s="3"/>
      <c r="EH63" s="3"/>
      <c r="EI63" s="3"/>
      <c r="EJ63" s="3"/>
      <c r="EK63" s="3"/>
      <c r="EL63" s="3"/>
      <c r="EM63" s="3"/>
      <c r="EN63" s="3"/>
      <c r="EO63" s="3"/>
      <c r="EP63" s="3"/>
      <c r="EQ63" s="3"/>
      <c r="ER63" s="3"/>
      <c r="ES63" s="3"/>
      <c r="ET63" s="3"/>
      <c r="EU63" s="3"/>
      <c r="EV63" s="3"/>
      <c r="EW63" s="3"/>
      <c r="EX63" s="3"/>
      <c r="EY63" s="3"/>
      <c r="EZ63" s="3"/>
      <c r="FA63" s="3"/>
      <c r="FB63" s="3"/>
      <c r="FC63" s="3"/>
      <c r="FD63" s="3"/>
      <c r="FE63" s="3"/>
      <c r="FF63" s="3"/>
      <c r="FG63" s="3"/>
      <c r="FH63" s="3"/>
      <c r="FI63" s="3"/>
      <c r="FJ63" s="3"/>
      <c r="FK63" s="3"/>
      <c r="FL63" s="3"/>
      <c r="FM63" s="3"/>
      <c r="FN63" s="3"/>
      <c r="FO63" s="3"/>
      <c r="FP63" s="3"/>
      <c r="FQ63" s="3"/>
      <c r="FR63" s="3"/>
      <c r="FS63" s="3"/>
      <c r="FT63" s="3"/>
      <c r="FU63" s="3"/>
      <c r="FV63" s="3"/>
      <c r="FW63" s="3"/>
      <c r="FX63" s="3"/>
      <c r="FY63" s="3"/>
      <c r="FZ63" s="3"/>
      <c r="GA63" s="3"/>
      <c r="GB63" s="3"/>
      <c r="GC63" s="3"/>
      <c r="GD63" s="3"/>
      <c r="GE63" s="3"/>
      <c r="GF63" s="3"/>
      <c r="GG63" s="3"/>
      <c r="GH63" s="3"/>
      <c r="GI63" s="3"/>
      <c r="GJ63" s="3"/>
      <c r="GK63" s="3"/>
      <c r="GL63" s="3"/>
      <c r="GM63" s="3"/>
      <c r="GN63" s="3"/>
      <c r="GO63" s="3"/>
      <c r="GP63" s="3"/>
      <c r="GQ63" s="3"/>
      <c r="GR63" s="3"/>
      <c r="GS63" s="3"/>
      <c r="GT63" s="3"/>
      <c r="GU63" s="3"/>
      <c r="GV63" s="3"/>
      <c r="GW63" s="3"/>
      <c r="GX63" s="3"/>
      <c r="GY63" s="3"/>
      <c r="GZ63" s="3"/>
      <c r="HA63" s="3"/>
      <c r="HB63" s="3"/>
      <c r="HC63" s="3"/>
      <c r="HD63" s="3"/>
      <c r="HE63" s="3"/>
      <c r="HF63" s="3"/>
      <c r="HG63" s="3"/>
      <c r="HH63" s="3"/>
      <c r="HI63" s="3"/>
      <c r="HJ63" s="3"/>
      <c r="HK63" s="3"/>
      <c r="HL63" s="3"/>
      <c r="HM63" s="3"/>
      <c r="HN63" s="3"/>
      <c r="HO63" s="3"/>
      <c r="HP63" s="3"/>
      <c r="HQ63" s="3"/>
      <c r="HR63" s="3"/>
      <c r="HS63" s="3"/>
      <c r="HT63" s="3"/>
      <c r="HU63" s="3"/>
    </row>
    <row r="64" spans="1:229" ht="13.8" x14ac:dyDescent="0.25">
      <c r="A64" s="3"/>
      <c r="B64" s="17" t="s">
        <v>69</v>
      </c>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c r="DD64" s="3"/>
      <c r="DE64" s="3"/>
      <c r="DF64" s="3"/>
      <c r="DG64" s="3"/>
      <c r="DH64" s="3"/>
      <c r="DI64" s="3"/>
      <c r="DJ64" s="3"/>
      <c r="DK64" s="3"/>
      <c r="DL64" s="3"/>
      <c r="DM64" s="3"/>
      <c r="DN64" s="3"/>
      <c r="DO64" s="3"/>
      <c r="DP64" s="3"/>
      <c r="DQ64" s="3"/>
      <c r="DR64" s="3"/>
      <c r="DS64" s="3"/>
      <c r="DT64" s="3"/>
      <c r="DU64" s="3"/>
      <c r="DV64" s="3"/>
      <c r="DW64" s="3"/>
      <c r="DX64" s="3"/>
      <c r="DY64" s="3"/>
      <c r="DZ64" s="3"/>
      <c r="EA64" s="3"/>
      <c r="EB64" s="3"/>
      <c r="EC64" s="3"/>
      <c r="ED64" s="3"/>
      <c r="EE64" s="3"/>
      <c r="EF64" s="3"/>
      <c r="EG64" s="3"/>
      <c r="EH64" s="3"/>
      <c r="EI64" s="3"/>
      <c r="EJ64" s="3"/>
      <c r="EK64" s="3"/>
      <c r="EL64" s="3"/>
      <c r="EM64" s="3"/>
      <c r="EN64" s="3"/>
      <c r="EO64" s="3"/>
      <c r="EP64" s="3"/>
      <c r="EQ64" s="3"/>
      <c r="ER64" s="3"/>
      <c r="ES64" s="3"/>
      <c r="ET64" s="3"/>
      <c r="EU64" s="3"/>
      <c r="EV64" s="3"/>
      <c r="EW64" s="3"/>
      <c r="EX64" s="3"/>
      <c r="EY64" s="3"/>
      <c r="EZ64" s="3"/>
      <c r="FA64" s="3"/>
      <c r="FB64" s="3"/>
      <c r="FC64" s="3"/>
      <c r="FD64" s="3"/>
      <c r="FE64" s="3"/>
      <c r="FF64" s="3"/>
      <c r="FG64" s="3"/>
      <c r="FH64" s="3"/>
      <c r="FI64" s="3"/>
      <c r="FJ64" s="3"/>
      <c r="FK64" s="3"/>
      <c r="FL64" s="3"/>
      <c r="FM64" s="3"/>
      <c r="FN64" s="3"/>
      <c r="FO64" s="3"/>
      <c r="FP64" s="3"/>
      <c r="FQ64" s="3"/>
      <c r="FR64" s="3"/>
      <c r="FS64" s="3"/>
      <c r="FT64" s="3"/>
      <c r="FU64" s="3"/>
      <c r="FV64" s="3"/>
      <c r="FW64" s="3"/>
      <c r="FX64" s="3"/>
      <c r="FY64" s="3"/>
      <c r="FZ64" s="3"/>
      <c r="GA64" s="3"/>
      <c r="GB64" s="3"/>
      <c r="GC64" s="3"/>
      <c r="GD64" s="3"/>
      <c r="GE64" s="3"/>
      <c r="GF64" s="3"/>
      <c r="GG64" s="3"/>
      <c r="GH64" s="3"/>
      <c r="GI64" s="3"/>
      <c r="GJ64" s="3"/>
      <c r="GK64" s="3"/>
      <c r="GL64" s="3"/>
      <c r="GM64" s="3"/>
      <c r="GN64" s="3"/>
      <c r="GO64" s="3"/>
      <c r="GP64" s="3"/>
      <c r="GQ64" s="3"/>
      <c r="GR64" s="3"/>
      <c r="GS64" s="3"/>
      <c r="GT64" s="3"/>
      <c r="GU64" s="3"/>
      <c r="GV64" s="3"/>
      <c r="GW64" s="3"/>
      <c r="GX64" s="3"/>
      <c r="GY64" s="3"/>
      <c r="GZ64" s="3"/>
      <c r="HA64" s="3"/>
      <c r="HB64" s="3"/>
      <c r="HC64" s="3"/>
      <c r="HD64" s="3"/>
      <c r="HE64" s="3"/>
      <c r="HF64" s="3"/>
      <c r="HG64" s="3"/>
      <c r="HH64" s="3"/>
      <c r="HI64" s="3"/>
      <c r="HJ64" s="3"/>
      <c r="HK64" s="3"/>
      <c r="HL64" s="3"/>
      <c r="HM64" s="3"/>
      <c r="HN64" s="3"/>
      <c r="HO64" s="3"/>
      <c r="HP64" s="3"/>
      <c r="HQ64" s="3"/>
      <c r="HR64" s="3"/>
      <c r="HS64" s="3"/>
      <c r="HT64" s="3"/>
      <c r="HU64" s="3"/>
    </row>
    <row r="65" spans="1:229" ht="13.8" x14ac:dyDescent="0.25">
      <c r="A65" s="3"/>
      <c r="B65" s="19" t="s">
        <v>88</v>
      </c>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c r="FE65" s="3"/>
      <c r="FF65" s="3"/>
      <c r="FG65" s="3"/>
      <c r="FH65" s="3"/>
      <c r="FI65" s="3"/>
      <c r="FJ65" s="3"/>
      <c r="FK65" s="3"/>
      <c r="FL65" s="3"/>
      <c r="FM65" s="3"/>
      <c r="FN65" s="3"/>
      <c r="FO65" s="3"/>
      <c r="FP65" s="3"/>
      <c r="FQ65" s="3"/>
      <c r="FR65" s="3"/>
      <c r="FS65" s="3"/>
      <c r="FT65" s="3"/>
      <c r="FU65" s="3"/>
      <c r="FV65" s="3"/>
      <c r="FW65" s="3"/>
      <c r="FX65" s="3"/>
      <c r="FY65" s="3"/>
      <c r="FZ65" s="3"/>
      <c r="GA65" s="3"/>
      <c r="GB65" s="3"/>
      <c r="GC65" s="3"/>
      <c r="GD65" s="3"/>
      <c r="GE65" s="3"/>
      <c r="GF65" s="3"/>
      <c r="GG65" s="3"/>
      <c r="GH65" s="3"/>
      <c r="GI65" s="3"/>
      <c r="GJ65" s="3"/>
      <c r="GK65" s="3"/>
      <c r="GL65" s="3"/>
      <c r="GM65" s="3"/>
      <c r="GN65" s="3"/>
      <c r="GO65" s="3"/>
      <c r="GP65" s="3"/>
      <c r="GQ65" s="3"/>
      <c r="GR65" s="3"/>
      <c r="GS65" s="3"/>
      <c r="GT65" s="3"/>
      <c r="GU65" s="3"/>
      <c r="GV65" s="3"/>
      <c r="GW65" s="3"/>
      <c r="GX65" s="3"/>
      <c r="GY65" s="3"/>
      <c r="GZ65" s="3"/>
      <c r="HA65" s="3"/>
      <c r="HB65" s="3"/>
      <c r="HC65" s="3"/>
      <c r="HD65" s="3"/>
      <c r="HE65" s="3"/>
      <c r="HF65" s="3"/>
      <c r="HG65" s="3"/>
      <c r="HH65" s="3"/>
      <c r="HI65" s="3"/>
      <c r="HJ65" s="3"/>
      <c r="HK65" s="3"/>
      <c r="HL65" s="3"/>
      <c r="HM65" s="3"/>
      <c r="HN65" s="3"/>
      <c r="HO65" s="3"/>
      <c r="HP65" s="3"/>
      <c r="HQ65" s="3"/>
      <c r="HR65" s="3"/>
      <c r="HS65" s="3"/>
      <c r="HT65" s="3"/>
      <c r="HU65" s="3"/>
    </row>
  </sheetData>
  <printOptions horizontalCentered="1"/>
  <pageMargins left="0.9055118110236221" right="0.9055118110236221" top="0.74803149606299213" bottom="1.1417322834645669" header="0.31496062992125984" footer="0.9055118110236221"/>
  <pageSetup scale="73"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B10"/>
  <sheetViews>
    <sheetView zoomScale="130" zoomScaleNormal="130" zoomScaleSheetLayoutView="100" workbookViewId="0">
      <selection activeCell="B13" sqref="B13"/>
    </sheetView>
  </sheetViews>
  <sheetFormatPr baseColWidth="10" defaultColWidth="11.5546875" defaultRowHeight="13.2" x14ac:dyDescent="0.25"/>
  <cols>
    <col min="1" max="1" width="1.44140625" customWidth="1"/>
    <col min="2" max="2" width="103.33203125" customWidth="1"/>
    <col min="249" max="249" width="1.44140625" customWidth="1"/>
    <col min="505" max="505" width="1.44140625" customWidth="1"/>
    <col min="761" max="761" width="1.44140625" customWidth="1"/>
    <col min="1017" max="1017" width="1.44140625" customWidth="1"/>
    <col min="1273" max="1273" width="1.44140625" customWidth="1"/>
    <col min="1529" max="1529" width="1.44140625" customWidth="1"/>
    <col min="1785" max="1785" width="1.44140625" customWidth="1"/>
    <col min="2041" max="2041" width="1.44140625" customWidth="1"/>
    <col min="2297" max="2297" width="1.44140625" customWidth="1"/>
    <col min="2553" max="2553" width="1.44140625" customWidth="1"/>
    <col min="2809" max="2809" width="1.44140625" customWidth="1"/>
    <col min="3065" max="3065" width="1.44140625" customWidth="1"/>
    <col min="3321" max="3321" width="1.44140625" customWidth="1"/>
    <col min="3577" max="3577" width="1.44140625" customWidth="1"/>
    <col min="3833" max="3833" width="1.44140625" customWidth="1"/>
    <col min="4089" max="4089" width="1.44140625" customWidth="1"/>
    <col min="4345" max="4345" width="1.44140625" customWidth="1"/>
    <col min="4601" max="4601" width="1.44140625" customWidth="1"/>
    <col min="4857" max="4857" width="1.44140625" customWidth="1"/>
    <col min="5113" max="5113" width="1.44140625" customWidth="1"/>
    <col min="5369" max="5369" width="1.44140625" customWidth="1"/>
    <col min="5625" max="5625" width="1.44140625" customWidth="1"/>
    <col min="5881" max="5881" width="1.44140625" customWidth="1"/>
    <col min="6137" max="6137" width="1.44140625" customWidth="1"/>
    <col min="6393" max="6393" width="1.44140625" customWidth="1"/>
    <col min="6649" max="6649" width="1.44140625" customWidth="1"/>
    <col min="6905" max="6905" width="1.44140625" customWidth="1"/>
    <col min="7161" max="7161" width="1.44140625" customWidth="1"/>
    <col min="7417" max="7417" width="1.44140625" customWidth="1"/>
    <col min="7673" max="7673" width="1.44140625" customWidth="1"/>
    <col min="7929" max="7929" width="1.44140625" customWidth="1"/>
    <col min="8185" max="8185" width="1.44140625" customWidth="1"/>
    <col min="8441" max="8441" width="1.44140625" customWidth="1"/>
    <col min="8697" max="8697" width="1.44140625" customWidth="1"/>
    <col min="8953" max="8953" width="1.44140625" customWidth="1"/>
    <col min="9209" max="9209" width="1.44140625" customWidth="1"/>
    <col min="9465" max="9465" width="1.44140625" customWidth="1"/>
    <col min="9721" max="9721" width="1.44140625" customWidth="1"/>
    <col min="9977" max="9977" width="1.44140625" customWidth="1"/>
    <col min="10233" max="10233" width="1.44140625" customWidth="1"/>
    <col min="10489" max="10489" width="1.44140625" customWidth="1"/>
    <col min="10745" max="10745" width="1.44140625" customWidth="1"/>
    <col min="11001" max="11001" width="1.44140625" customWidth="1"/>
    <col min="11257" max="11257" width="1.44140625" customWidth="1"/>
    <col min="11513" max="11513" width="1.44140625" customWidth="1"/>
    <col min="11769" max="11769" width="1.44140625" customWidth="1"/>
    <col min="12025" max="12025" width="1.44140625" customWidth="1"/>
    <col min="12281" max="12281" width="1.44140625" customWidth="1"/>
    <col min="12537" max="12537" width="1.44140625" customWidth="1"/>
    <col min="12793" max="12793" width="1.44140625" customWidth="1"/>
    <col min="13049" max="13049" width="1.44140625" customWidth="1"/>
    <col min="13305" max="13305" width="1.44140625" customWidth="1"/>
    <col min="13561" max="13561" width="1.44140625" customWidth="1"/>
    <col min="13817" max="13817" width="1.44140625" customWidth="1"/>
    <col min="14073" max="14073" width="1.44140625" customWidth="1"/>
    <col min="14329" max="14329" width="1.44140625" customWidth="1"/>
    <col min="14585" max="14585" width="1.44140625" customWidth="1"/>
    <col min="14841" max="14841" width="1.44140625" customWidth="1"/>
    <col min="15097" max="15097" width="1.44140625" customWidth="1"/>
    <col min="15353" max="15353" width="1.44140625" customWidth="1"/>
    <col min="15609" max="15609" width="1.44140625" customWidth="1"/>
    <col min="15865" max="15865" width="1.44140625" customWidth="1"/>
    <col min="16121" max="16121" width="1.44140625" customWidth="1"/>
  </cols>
  <sheetData>
    <row r="1" spans="2:2" x14ac:dyDescent="0.25">
      <c r="B1" s="8"/>
    </row>
    <row r="2" spans="2:2" ht="13.8" x14ac:dyDescent="0.25">
      <c r="B2" s="15" t="s">
        <v>25</v>
      </c>
    </row>
    <row r="3" spans="2:2" s="2" customFormat="1" ht="15.9" customHeight="1" x14ac:dyDescent="0.3">
      <c r="B3" s="15" t="s">
        <v>17</v>
      </c>
    </row>
    <row r="4" spans="2:2" ht="13.8" x14ac:dyDescent="0.25">
      <c r="B4" s="6"/>
    </row>
    <row r="5" spans="2:2" ht="13.8" x14ac:dyDescent="0.25">
      <c r="B5" s="25" t="s">
        <v>27</v>
      </c>
    </row>
    <row r="6" spans="2:2" ht="13.8" x14ac:dyDescent="0.25">
      <c r="B6" s="24"/>
    </row>
    <row r="7" spans="2:2" ht="13.8" x14ac:dyDescent="0.25">
      <c r="B7" s="26" t="s">
        <v>91</v>
      </c>
    </row>
    <row r="8" spans="2:2" ht="13.8" x14ac:dyDescent="0.25">
      <c r="B8" s="26" t="s">
        <v>89</v>
      </c>
    </row>
    <row r="9" spans="2:2" ht="13.8" x14ac:dyDescent="0.25">
      <c r="B9" s="26" t="s">
        <v>92</v>
      </c>
    </row>
    <row r="10" spans="2:2" ht="17.25" customHeight="1" x14ac:dyDescent="0.25">
      <c r="B10" s="27" t="s">
        <v>90</v>
      </c>
    </row>
  </sheetData>
  <printOptions horizontalCentered="1"/>
  <pageMargins left="0.9055118110236221" right="0.9055118110236221" top="0.74803149606299213" bottom="1.1417322834645669" header="0.31496062992125984" footer="0.9055118110236221"/>
  <pageSetup scale="83"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B12"/>
  <sheetViews>
    <sheetView zoomScale="130" zoomScaleNormal="130" zoomScaleSheetLayoutView="110" workbookViewId="0">
      <selection activeCell="B13" sqref="B13"/>
    </sheetView>
  </sheetViews>
  <sheetFormatPr baseColWidth="10" defaultColWidth="11.5546875" defaultRowHeight="13.2" x14ac:dyDescent="0.25"/>
  <cols>
    <col min="1" max="1" width="1.44140625" customWidth="1"/>
    <col min="2" max="2" width="102.6640625" customWidth="1"/>
    <col min="249" max="249" width="1.44140625" customWidth="1"/>
    <col min="505" max="505" width="1.44140625" customWidth="1"/>
    <col min="761" max="761" width="1.44140625" customWidth="1"/>
    <col min="1017" max="1017" width="1.44140625" customWidth="1"/>
    <col min="1273" max="1273" width="1.44140625" customWidth="1"/>
    <col min="1529" max="1529" width="1.44140625" customWidth="1"/>
    <col min="1785" max="1785" width="1.44140625" customWidth="1"/>
    <col min="2041" max="2041" width="1.44140625" customWidth="1"/>
    <col min="2297" max="2297" width="1.44140625" customWidth="1"/>
    <col min="2553" max="2553" width="1.44140625" customWidth="1"/>
    <col min="2809" max="2809" width="1.44140625" customWidth="1"/>
    <col min="3065" max="3065" width="1.44140625" customWidth="1"/>
    <col min="3321" max="3321" width="1.44140625" customWidth="1"/>
    <col min="3577" max="3577" width="1.44140625" customWidth="1"/>
    <col min="3833" max="3833" width="1.44140625" customWidth="1"/>
    <col min="4089" max="4089" width="1.44140625" customWidth="1"/>
    <col min="4345" max="4345" width="1.44140625" customWidth="1"/>
    <col min="4601" max="4601" width="1.44140625" customWidth="1"/>
    <col min="4857" max="4857" width="1.44140625" customWidth="1"/>
    <col min="5113" max="5113" width="1.44140625" customWidth="1"/>
    <col min="5369" max="5369" width="1.44140625" customWidth="1"/>
    <col min="5625" max="5625" width="1.44140625" customWidth="1"/>
    <col min="5881" max="5881" width="1.44140625" customWidth="1"/>
    <col min="6137" max="6137" width="1.44140625" customWidth="1"/>
    <col min="6393" max="6393" width="1.44140625" customWidth="1"/>
    <col min="6649" max="6649" width="1.44140625" customWidth="1"/>
    <col min="6905" max="6905" width="1.44140625" customWidth="1"/>
    <col min="7161" max="7161" width="1.44140625" customWidth="1"/>
    <col min="7417" max="7417" width="1.44140625" customWidth="1"/>
    <col min="7673" max="7673" width="1.44140625" customWidth="1"/>
    <col min="7929" max="7929" width="1.44140625" customWidth="1"/>
    <col min="8185" max="8185" width="1.44140625" customWidth="1"/>
    <col min="8441" max="8441" width="1.44140625" customWidth="1"/>
    <col min="8697" max="8697" width="1.44140625" customWidth="1"/>
    <col min="8953" max="8953" width="1.44140625" customWidth="1"/>
    <col min="9209" max="9209" width="1.44140625" customWidth="1"/>
    <col min="9465" max="9465" width="1.44140625" customWidth="1"/>
    <col min="9721" max="9721" width="1.44140625" customWidth="1"/>
    <col min="9977" max="9977" width="1.44140625" customWidth="1"/>
    <col min="10233" max="10233" width="1.44140625" customWidth="1"/>
    <col min="10489" max="10489" width="1.44140625" customWidth="1"/>
    <col min="10745" max="10745" width="1.44140625" customWidth="1"/>
    <col min="11001" max="11001" width="1.44140625" customWidth="1"/>
    <col min="11257" max="11257" width="1.44140625" customWidth="1"/>
    <col min="11513" max="11513" width="1.44140625" customWidth="1"/>
    <col min="11769" max="11769" width="1.44140625" customWidth="1"/>
    <col min="12025" max="12025" width="1.44140625" customWidth="1"/>
    <col min="12281" max="12281" width="1.44140625" customWidth="1"/>
    <col min="12537" max="12537" width="1.44140625" customWidth="1"/>
    <col min="12793" max="12793" width="1.44140625" customWidth="1"/>
    <col min="13049" max="13049" width="1.44140625" customWidth="1"/>
    <col min="13305" max="13305" width="1.44140625" customWidth="1"/>
    <col min="13561" max="13561" width="1.44140625" customWidth="1"/>
    <col min="13817" max="13817" width="1.44140625" customWidth="1"/>
    <col min="14073" max="14073" width="1.44140625" customWidth="1"/>
    <col min="14329" max="14329" width="1.44140625" customWidth="1"/>
    <col min="14585" max="14585" width="1.44140625" customWidth="1"/>
    <col min="14841" max="14841" width="1.44140625" customWidth="1"/>
    <col min="15097" max="15097" width="1.44140625" customWidth="1"/>
    <col min="15353" max="15353" width="1.44140625" customWidth="1"/>
    <col min="15609" max="15609" width="1.44140625" customWidth="1"/>
    <col min="15865" max="15865" width="1.44140625" customWidth="1"/>
    <col min="16121" max="16121" width="1.44140625" customWidth="1"/>
  </cols>
  <sheetData>
    <row r="1" spans="2:2" x14ac:dyDescent="0.25">
      <c r="B1" s="8"/>
    </row>
    <row r="2" spans="2:2" ht="13.8" x14ac:dyDescent="0.25">
      <c r="B2" s="15" t="s">
        <v>25</v>
      </c>
    </row>
    <row r="3" spans="2:2" s="2" customFormat="1" ht="15.9" customHeight="1" x14ac:dyDescent="0.3">
      <c r="B3" s="15" t="s">
        <v>20</v>
      </c>
    </row>
    <row r="4" spans="2:2" ht="13.8" x14ac:dyDescent="0.25">
      <c r="B4" s="6"/>
    </row>
    <row r="5" spans="2:2" ht="13.8" x14ac:dyDescent="0.25">
      <c r="B5" s="25" t="s">
        <v>27</v>
      </c>
    </row>
    <row r="6" spans="2:2" ht="13.8" x14ac:dyDescent="0.25">
      <c r="B6" s="24"/>
    </row>
    <row r="7" spans="2:2" ht="13.8" x14ac:dyDescent="0.25">
      <c r="B7" s="26" t="s">
        <v>93</v>
      </c>
    </row>
    <row r="8" spans="2:2" ht="13.8" x14ac:dyDescent="0.25">
      <c r="B8" s="26" t="s">
        <v>94</v>
      </c>
    </row>
    <row r="9" spans="2:2" ht="13.5" customHeight="1" x14ac:dyDescent="0.25">
      <c r="B9" s="27" t="s">
        <v>95</v>
      </c>
    </row>
    <row r="10" spans="2:2" ht="13.5" customHeight="1" x14ac:dyDescent="0.25">
      <c r="B10" s="27" t="s">
        <v>96</v>
      </c>
    </row>
    <row r="11" spans="2:2" ht="13.8" x14ac:dyDescent="0.25">
      <c r="B11" s="26" t="s">
        <v>97</v>
      </c>
    </row>
    <row r="12" spans="2:2" ht="13.5" customHeight="1" x14ac:dyDescent="0.25">
      <c r="B12" s="27" t="s">
        <v>98</v>
      </c>
    </row>
  </sheetData>
  <printOptions horizontalCentered="1"/>
  <pageMargins left="0.9055118110236221" right="0.9055118110236221" top="0.74803149606299213" bottom="1.1417322834645669" header="0.31496062992125984" footer="0.9055118110236221"/>
  <pageSetup scale="83"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B12"/>
  <sheetViews>
    <sheetView zoomScale="130" zoomScaleNormal="130" zoomScaleSheetLayoutView="100" workbookViewId="0">
      <selection activeCell="B13" sqref="B13"/>
    </sheetView>
  </sheetViews>
  <sheetFormatPr baseColWidth="10" defaultColWidth="11.5546875" defaultRowHeight="13.2" x14ac:dyDescent="0.25"/>
  <cols>
    <col min="1" max="1" width="1.44140625" customWidth="1"/>
    <col min="2" max="2" width="103.109375" customWidth="1"/>
    <col min="248" max="248" width="1.44140625" customWidth="1"/>
    <col min="504" max="504" width="1.44140625" customWidth="1"/>
    <col min="760" max="760" width="1.44140625" customWidth="1"/>
    <col min="1016" max="1016" width="1.44140625" customWidth="1"/>
    <col min="1272" max="1272" width="1.44140625" customWidth="1"/>
    <col min="1528" max="1528" width="1.44140625" customWidth="1"/>
    <col min="1784" max="1784" width="1.44140625" customWidth="1"/>
    <col min="2040" max="2040" width="1.44140625" customWidth="1"/>
    <col min="2296" max="2296" width="1.44140625" customWidth="1"/>
    <col min="2552" max="2552" width="1.44140625" customWidth="1"/>
    <col min="2808" max="2808" width="1.44140625" customWidth="1"/>
    <col min="3064" max="3064" width="1.44140625" customWidth="1"/>
    <col min="3320" max="3320" width="1.44140625" customWidth="1"/>
    <col min="3576" max="3576" width="1.44140625" customWidth="1"/>
    <col min="3832" max="3832" width="1.44140625" customWidth="1"/>
    <col min="4088" max="4088" width="1.44140625" customWidth="1"/>
    <col min="4344" max="4344" width="1.44140625" customWidth="1"/>
    <col min="4600" max="4600" width="1.44140625" customWidth="1"/>
    <col min="4856" max="4856" width="1.44140625" customWidth="1"/>
    <col min="5112" max="5112" width="1.44140625" customWidth="1"/>
    <col min="5368" max="5368" width="1.44140625" customWidth="1"/>
    <col min="5624" max="5624" width="1.44140625" customWidth="1"/>
    <col min="5880" max="5880" width="1.44140625" customWidth="1"/>
    <col min="6136" max="6136" width="1.44140625" customWidth="1"/>
    <col min="6392" max="6392" width="1.44140625" customWidth="1"/>
    <col min="6648" max="6648" width="1.44140625" customWidth="1"/>
    <col min="6904" max="6904" width="1.44140625" customWidth="1"/>
    <col min="7160" max="7160" width="1.44140625" customWidth="1"/>
    <col min="7416" max="7416" width="1.44140625" customWidth="1"/>
    <col min="7672" max="7672" width="1.44140625" customWidth="1"/>
    <col min="7928" max="7928" width="1.44140625" customWidth="1"/>
    <col min="8184" max="8184" width="1.44140625" customWidth="1"/>
    <col min="8440" max="8440" width="1.44140625" customWidth="1"/>
    <col min="8696" max="8696" width="1.44140625" customWidth="1"/>
    <col min="8952" max="8952" width="1.44140625" customWidth="1"/>
    <col min="9208" max="9208" width="1.44140625" customWidth="1"/>
    <col min="9464" max="9464" width="1.44140625" customWidth="1"/>
    <col min="9720" max="9720" width="1.44140625" customWidth="1"/>
    <col min="9976" max="9976" width="1.44140625" customWidth="1"/>
    <col min="10232" max="10232" width="1.44140625" customWidth="1"/>
    <col min="10488" max="10488" width="1.44140625" customWidth="1"/>
    <col min="10744" max="10744" width="1.44140625" customWidth="1"/>
    <col min="11000" max="11000" width="1.44140625" customWidth="1"/>
    <col min="11256" max="11256" width="1.44140625" customWidth="1"/>
    <col min="11512" max="11512" width="1.44140625" customWidth="1"/>
    <col min="11768" max="11768" width="1.44140625" customWidth="1"/>
    <col min="12024" max="12024" width="1.44140625" customWidth="1"/>
    <col min="12280" max="12280" width="1.44140625" customWidth="1"/>
    <col min="12536" max="12536" width="1.44140625" customWidth="1"/>
    <col min="12792" max="12792" width="1.44140625" customWidth="1"/>
    <col min="13048" max="13048" width="1.44140625" customWidth="1"/>
    <col min="13304" max="13304" width="1.44140625" customWidth="1"/>
    <col min="13560" max="13560" width="1.44140625" customWidth="1"/>
    <col min="13816" max="13816" width="1.44140625" customWidth="1"/>
    <col min="14072" max="14072" width="1.44140625" customWidth="1"/>
    <col min="14328" max="14328" width="1.44140625" customWidth="1"/>
    <col min="14584" max="14584" width="1.44140625" customWidth="1"/>
    <col min="14840" max="14840" width="1.44140625" customWidth="1"/>
    <col min="15096" max="15096" width="1.44140625" customWidth="1"/>
    <col min="15352" max="15352" width="1.44140625" customWidth="1"/>
    <col min="15608" max="15608" width="1.44140625" customWidth="1"/>
    <col min="15864" max="15864" width="1.44140625" customWidth="1"/>
    <col min="16120" max="16120" width="1.44140625" customWidth="1"/>
  </cols>
  <sheetData>
    <row r="1" spans="2:2" ht="13.8" x14ac:dyDescent="0.25">
      <c r="B1" s="6"/>
    </row>
    <row r="2" spans="2:2" ht="13.8" x14ac:dyDescent="0.25">
      <c r="B2" s="15" t="s">
        <v>25</v>
      </c>
    </row>
    <row r="3" spans="2:2" s="2" customFormat="1" ht="15.9" customHeight="1" x14ac:dyDescent="0.3">
      <c r="B3" s="15" t="s">
        <v>21</v>
      </c>
    </row>
    <row r="4" spans="2:2" ht="5.0999999999999996" customHeight="1" x14ac:dyDescent="0.25">
      <c r="B4" s="6"/>
    </row>
    <row r="5" spans="2:2" ht="13.8" x14ac:dyDescent="0.25">
      <c r="B5" s="24" t="s">
        <v>27</v>
      </c>
    </row>
    <row r="6" spans="2:2" ht="13.8" x14ac:dyDescent="0.25">
      <c r="B6" s="24"/>
    </row>
    <row r="7" spans="2:2" ht="13.8" x14ac:dyDescent="0.25">
      <c r="B7" s="26" t="s">
        <v>99</v>
      </c>
    </row>
    <row r="8" spans="2:2" ht="13.8" x14ac:dyDescent="0.25">
      <c r="B8" s="26" t="s">
        <v>100</v>
      </c>
    </row>
    <row r="9" spans="2:2" ht="27" customHeight="1" x14ac:dyDescent="0.25">
      <c r="B9" s="27" t="s">
        <v>101</v>
      </c>
    </row>
    <row r="10" spans="2:2" ht="30" customHeight="1" x14ac:dyDescent="0.25">
      <c r="B10" s="28" t="s">
        <v>102</v>
      </c>
    </row>
    <row r="11" spans="2:2" ht="49.5" customHeight="1" x14ac:dyDescent="0.25">
      <c r="B11" s="26" t="s">
        <v>103</v>
      </c>
    </row>
    <row r="12" spans="2:2" ht="55.5" customHeight="1" x14ac:dyDescent="0.25">
      <c r="B12" s="28" t="s">
        <v>104</v>
      </c>
    </row>
  </sheetData>
  <printOptions horizontalCentered="1"/>
  <pageMargins left="0.9055118110236221" right="0.9055118110236221" top="0.74803149606299213" bottom="1.1417322834645669" header="0.31496062992125984" footer="0.9055118110236221"/>
  <pageSetup scale="83"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2:J19"/>
  <sheetViews>
    <sheetView view="pageBreakPreview" topLeftCell="A13" zoomScaleNormal="130" zoomScaleSheetLayoutView="100" workbookViewId="0">
      <selection activeCell="B13" sqref="B13"/>
    </sheetView>
  </sheetViews>
  <sheetFormatPr baseColWidth="10" defaultColWidth="11.5546875" defaultRowHeight="13.2" x14ac:dyDescent="0.25"/>
  <cols>
    <col min="1" max="1" width="1.44140625" customWidth="1"/>
    <col min="10" max="10" width="13.33203125" customWidth="1"/>
    <col min="257" max="257" width="1.44140625" customWidth="1"/>
    <col min="513" max="513" width="1.44140625" customWidth="1"/>
    <col min="769" max="769" width="1.44140625" customWidth="1"/>
    <col min="1025" max="1025" width="1.44140625" customWidth="1"/>
    <col min="1281" max="1281" width="1.44140625" customWidth="1"/>
    <col min="1537" max="1537" width="1.44140625" customWidth="1"/>
    <col min="1793" max="1793" width="1.44140625" customWidth="1"/>
    <col min="2049" max="2049" width="1.44140625" customWidth="1"/>
    <col min="2305" max="2305" width="1.44140625" customWidth="1"/>
    <col min="2561" max="2561" width="1.44140625" customWidth="1"/>
    <col min="2817" max="2817" width="1.44140625" customWidth="1"/>
    <col min="3073" max="3073" width="1.44140625" customWidth="1"/>
    <col min="3329" max="3329" width="1.44140625" customWidth="1"/>
    <col min="3585" max="3585" width="1.44140625" customWidth="1"/>
    <col min="3841" max="3841" width="1.44140625" customWidth="1"/>
    <col min="4097" max="4097" width="1.44140625" customWidth="1"/>
    <col min="4353" max="4353" width="1.44140625" customWidth="1"/>
    <col min="4609" max="4609" width="1.44140625" customWidth="1"/>
    <col min="4865" max="4865" width="1.44140625" customWidth="1"/>
    <col min="5121" max="5121" width="1.44140625" customWidth="1"/>
    <col min="5377" max="5377" width="1.44140625" customWidth="1"/>
    <col min="5633" max="5633" width="1.44140625" customWidth="1"/>
    <col min="5889" max="5889" width="1.44140625" customWidth="1"/>
    <col min="6145" max="6145" width="1.44140625" customWidth="1"/>
    <col min="6401" max="6401" width="1.44140625" customWidth="1"/>
    <col min="6657" max="6657" width="1.44140625" customWidth="1"/>
    <col min="6913" max="6913" width="1.44140625" customWidth="1"/>
    <col min="7169" max="7169" width="1.44140625" customWidth="1"/>
    <col min="7425" max="7425" width="1.44140625" customWidth="1"/>
    <col min="7681" max="7681" width="1.44140625" customWidth="1"/>
    <col min="7937" max="7937" width="1.44140625" customWidth="1"/>
    <col min="8193" max="8193" width="1.44140625" customWidth="1"/>
    <col min="8449" max="8449" width="1.44140625" customWidth="1"/>
    <col min="8705" max="8705" width="1.44140625" customWidth="1"/>
    <col min="8961" max="8961" width="1.44140625" customWidth="1"/>
    <col min="9217" max="9217" width="1.44140625" customWidth="1"/>
    <col min="9473" max="9473" width="1.44140625" customWidth="1"/>
    <col min="9729" max="9729" width="1.44140625" customWidth="1"/>
    <col min="9985" max="9985" width="1.44140625" customWidth="1"/>
    <col min="10241" max="10241" width="1.44140625" customWidth="1"/>
    <col min="10497" max="10497" width="1.44140625" customWidth="1"/>
    <col min="10753" max="10753" width="1.44140625" customWidth="1"/>
    <col min="11009" max="11009" width="1.44140625" customWidth="1"/>
    <col min="11265" max="11265" width="1.44140625" customWidth="1"/>
    <col min="11521" max="11521" width="1.44140625" customWidth="1"/>
    <col min="11777" max="11777" width="1.44140625" customWidth="1"/>
    <col min="12033" max="12033" width="1.44140625" customWidth="1"/>
    <col min="12289" max="12289" width="1.44140625" customWidth="1"/>
    <col min="12545" max="12545" width="1.44140625" customWidth="1"/>
    <col min="12801" max="12801" width="1.44140625" customWidth="1"/>
    <col min="13057" max="13057" width="1.44140625" customWidth="1"/>
    <col min="13313" max="13313" width="1.44140625" customWidth="1"/>
    <col min="13569" max="13569" width="1.44140625" customWidth="1"/>
    <col min="13825" max="13825" width="1.44140625" customWidth="1"/>
    <col min="14081" max="14081" width="1.44140625" customWidth="1"/>
    <col min="14337" max="14337" width="1.44140625" customWidth="1"/>
    <col min="14593" max="14593" width="1.44140625" customWidth="1"/>
    <col min="14849" max="14849" width="1.44140625" customWidth="1"/>
    <col min="15105" max="15105" width="1.44140625" customWidth="1"/>
    <col min="15361" max="15361" width="1.44140625" customWidth="1"/>
    <col min="15617" max="15617" width="1.44140625" customWidth="1"/>
    <col min="15873" max="15873" width="1.44140625" customWidth="1"/>
    <col min="16129" max="16129" width="1.44140625" customWidth="1"/>
  </cols>
  <sheetData>
    <row r="2" spans="2:10" ht="13.8" x14ac:dyDescent="0.25">
      <c r="B2" s="216" t="s">
        <v>25</v>
      </c>
      <c r="C2" s="216"/>
      <c r="D2" s="216"/>
      <c r="E2" s="216"/>
      <c r="F2" s="216"/>
      <c r="G2" s="216"/>
      <c r="H2" s="216"/>
      <c r="I2" s="216"/>
      <c r="J2" s="216"/>
    </row>
    <row r="3" spans="2:10" s="2" customFormat="1" ht="15.9" customHeight="1" x14ac:dyDescent="0.3">
      <c r="B3" s="216" t="s">
        <v>128</v>
      </c>
      <c r="C3" s="216"/>
      <c r="D3" s="216"/>
      <c r="E3" s="216"/>
      <c r="F3" s="216"/>
      <c r="G3" s="216"/>
      <c r="H3" s="216"/>
      <c r="I3" s="216"/>
      <c r="J3" s="216"/>
    </row>
    <row r="4" spans="2:10" ht="14.4" thickBot="1" x14ac:dyDescent="0.3">
      <c r="B4" s="1"/>
      <c r="C4" s="1"/>
      <c r="D4" s="1"/>
      <c r="E4" s="1"/>
      <c r="F4" s="1"/>
      <c r="G4" s="1"/>
      <c r="H4" s="1"/>
      <c r="I4" s="1"/>
      <c r="J4" s="1"/>
    </row>
    <row r="5" spans="2:10" ht="25.5" customHeight="1" x14ac:dyDescent="0.25">
      <c r="B5" s="217" t="s">
        <v>27</v>
      </c>
      <c r="C5" s="218"/>
      <c r="D5" s="218"/>
      <c r="E5" s="218"/>
      <c r="F5" s="218"/>
      <c r="G5" s="218"/>
      <c r="H5" s="218"/>
      <c r="I5" s="218"/>
      <c r="J5" s="219"/>
    </row>
    <row r="6" spans="2:10" ht="41.25" customHeight="1" thickBot="1" x14ac:dyDescent="0.3">
      <c r="B6" s="220" t="s">
        <v>33</v>
      </c>
      <c r="C6" s="221"/>
      <c r="D6" s="221"/>
      <c r="E6" s="221"/>
      <c r="F6" s="221"/>
      <c r="G6" s="221"/>
      <c r="H6" s="221"/>
      <c r="I6" s="221"/>
      <c r="J6" s="222"/>
    </row>
    <row r="7" spans="2:10" s="3" customFormat="1" ht="14.4" thickBot="1" x14ac:dyDescent="0.3">
      <c r="B7" s="215" t="s">
        <v>19</v>
      </c>
      <c r="C7" s="215"/>
      <c r="D7" s="215"/>
      <c r="E7" s="215"/>
      <c r="F7" s="215"/>
      <c r="G7" s="215"/>
      <c r="H7" s="215"/>
      <c r="I7" s="215"/>
      <c r="J7" s="215"/>
    </row>
    <row r="8" spans="2:10" ht="13.8" x14ac:dyDescent="0.25">
      <c r="B8" s="229" t="s">
        <v>105</v>
      </c>
      <c r="C8" s="230"/>
      <c r="D8" s="230"/>
      <c r="E8" s="230"/>
      <c r="F8" s="230"/>
      <c r="G8" s="230"/>
      <c r="H8" s="230"/>
      <c r="I8" s="230"/>
      <c r="J8" s="231"/>
    </row>
    <row r="9" spans="2:10" ht="44.25" customHeight="1" x14ac:dyDescent="0.25">
      <c r="B9" s="223" t="s">
        <v>106</v>
      </c>
      <c r="C9" s="224"/>
      <c r="D9" s="224"/>
      <c r="E9" s="224"/>
      <c r="F9" s="224"/>
      <c r="G9" s="224"/>
      <c r="H9" s="224"/>
      <c r="I9" s="224"/>
      <c r="J9" s="225"/>
    </row>
    <row r="10" spans="2:10" ht="42.75" customHeight="1" x14ac:dyDescent="0.25">
      <c r="B10" s="232" t="s">
        <v>107</v>
      </c>
      <c r="C10" s="233"/>
      <c r="D10" s="233"/>
      <c r="E10" s="233"/>
      <c r="F10" s="233"/>
      <c r="G10" s="233"/>
      <c r="H10" s="233"/>
      <c r="I10" s="233"/>
      <c r="J10" s="234"/>
    </row>
    <row r="11" spans="2:10" ht="41.25" customHeight="1" x14ac:dyDescent="0.25">
      <c r="B11" s="235" t="s">
        <v>108</v>
      </c>
      <c r="C11" s="236"/>
      <c r="D11" s="236"/>
      <c r="E11" s="236"/>
      <c r="F11" s="236"/>
      <c r="G11" s="236"/>
      <c r="H11" s="236"/>
      <c r="I11" s="236"/>
      <c r="J11" s="237"/>
    </row>
    <row r="12" spans="2:10" ht="24.75" customHeight="1" x14ac:dyDescent="0.25">
      <c r="B12" s="223" t="s">
        <v>109</v>
      </c>
      <c r="C12" s="224"/>
      <c r="D12" s="224"/>
      <c r="E12" s="224"/>
      <c r="F12" s="224"/>
      <c r="G12" s="224"/>
      <c r="H12" s="224"/>
      <c r="I12" s="224"/>
      <c r="J12" s="225"/>
    </row>
    <row r="13" spans="2:10" ht="19.5" customHeight="1" x14ac:dyDescent="0.25">
      <c r="B13" s="235" t="s">
        <v>111</v>
      </c>
      <c r="C13" s="236"/>
      <c r="D13" s="236"/>
      <c r="E13" s="236"/>
      <c r="F13" s="236"/>
      <c r="G13" s="236"/>
      <c r="H13" s="236"/>
      <c r="I13" s="236"/>
      <c r="J13" s="237"/>
    </row>
    <row r="14" spans="2:10" s="5" customFormat="1" ht="28.5" customHeight="1" x14ac:dyDescent="0.25">
      <c r="B14" s="223" t="s">
        <v>112</v>
      </c>
      <c r="C14" s="224"/>
      <c r="D14" s="224"/>
      <c r="E14" s="224"/>
      <c r="F14" s="224"/>
      <c r="G14" s="224"/>
      <c r="H14" s="224"/>
      <c r="I14" s="224"/>
      <c r="J14" s="225"/>
    </row>
    <row r="15" spans="2:10" ht="75" customHeight="1" thickBot="1" x14ac:dyDescent="0.3">
      <c r="B15" s="226" t="s">
        <v>110</v>
      </c>
      <c r="C15" s="227"/>
      <c r="D15" s="227"/>
      <c r="E15" s="227"/>
      <c r="F15" s="227"/>
      <c r="G15" s="227"/>
      <c r="H15" s="227"/>
      <c r="I15" s="227"/>
      <c r="J15" s="228"/>
    </row>
    <row r="17" spans="2:10" ht="13.8" x14ac:dyDescent="0.25">
      <c r="B17" s="215" t="s">
        <v>129</v>
      </c>
      <c r="C17" s="215"/>
      <c r="D17" s="215"/>
      <c r="E17" s="215"/>
      <c r="F17" s="215"/>
      <c r="G17" s="215"/>
      <c r="H17" s="215"/>
      <c r="I17" s="215"/>
      <c r="J17" s="215"/>
    </row>
    <row r="19" spans="2:10" ht="13.8" x14ac:dyDescent="0.25">
      <c r="B19" s="215" t="s">
        <v>130</v>
      </c>
      <c r="C19" s="215"/>
      <c r="D19" s="215"/>
      <c r="E19" s="215"/>
      <c r="F19" s="215"/>
      <c r="G19" s="215"/>
      <c r="H19" s="215"/>
      <c r="I19" s="215"/>
      <c r="J19" s="215"/>
    </row>
  </sheetData>
  <mergeCells count="15">
    <mergeCell ref="B17:J17"/>
    <mergeCell ref="B19:J19"/>
    <mergeCell ref="B7:J7"/>
    <mergeCell ref="B2:J2"/>
    <mergeCell ref="B3:J3"/>
    <mergeCell ref="B5:J5"/>
    <mergeCell ref="B6:J6"/>
    <mergeCell ref="B14:J14"/>
    <mergeCell ref="B15:J15"/>
    <mergeCell ref="B8:J8"/>
    <mergeCell ref="B9:J9"/>
    <mergeCell ref="B10:J10"/>
    <mergeCell ref="B11:J11"/>
    <mergeCell ref="B12:J12"/>
    <mergeCell ref="B13:J13"/>
  </mergeCells>
  <printOptions horizontalCentered="1"/>
  <pageMargins left="0.9055118110236221" right="0.9055118110236221" top="0.74803149606299213" bottom="1.1417322834645669" header="0.31496062992125984" footer="0.9055118110236221"/>
  <pageSetup scale="80"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2:J10"/>
  <sheetViews>
    <sheetView zoomScale="130" zoomScaleNormal="130" zoomScaleSheetLayoutView="100" workbookViewId="0">
      <selection activeCell="B13" sqref="B13"/>
    </sheetView>
  </sheetViews>
  <sheetFormatPr baseColWidth="10" defaultColWidth="11.5546875" defaultRowHeight="13.2" x14ac:dyDescent="0.25"/>
  <cols>
    <col min="1" max="1" width="1.44140625" customWidth="1"/>
    <col min="257" max="257" width="1.44140625" customWidth="1"/>
    <col min="513" max="513" width="1.44140625" customWidth="1"/>
    <col min="769" max="769" width="1.44140625" customWidth="1"/>
    <col min="1025" max="1025" width="1.44140625" customWidth="1"/>
    <col min="1281" max="1281" width="1.44140625" customWidth="1"/>
    <col min="1537" max="1537" width="1.44140625" customWidth="1"/>
    <col min="1793" max="1793" width="1.44140625" customWidth="1"/>
    <col min="2049" max="2049" width="1.44140625" customWidth="1"/>
    <col min="2305" max="2305" width="1.44140625" customWidth="1"/>
    <col min="2561" max="2561" width="1.44140625" customWidth="1"/>
    <col min="2817" max="2817" width="1.44140625" customWidth="1"/>
    <col min="3073" max="3073" width="1.44140625" customWidth="1"/>
    <col min="3329" max="3329" width="1.44140625" customWidth="1"/>
    <col min="3585" max="3585" width="1.44140625" customWidth="1"/>
    <col min="3841" max="3841" width="1.44140625" customWidth="1"/>
    <col min="4097" max="4097" width="1.44140625" customWidth="1"/>
    <col min="4353" max="4353" width="1.44140625" customWidth="1"/>
    <col min="4609" max="4609" width="1.44140625" customWidth="1"/>
    <col min="4865" max="4865" width="1.44140625" customWidth="1"/>
    <col min="5121" max="5121" width="1.44140625" customWidth="1"/>
    <col min="5377" max="5377" width="1.44140625" customWidth="1"/>
    <col min="5633" max="5633" width="1.44140625" customWidth="1"/>
    <col min="5889" max="5889" width="1.44140625" customWidth="1"/>
    <col min="6145" max="6145" width="1.44140625" customWidth="1"/>
    <col min="6401" max="6401" width="1.44140625" customWidth="1"/>
    <col min="6657" max="6657" width="1.44140625" customWidth="1"/>
    <col min="6913" max="6913" width="1.44140625" customWidth="1"/>
    <col min="7169" max="7169" width="1.44140625" customWidth="1"/>
    <col min="7425" max="7425" width="1.44140625" customWidth="1"/>
    <col min="7681" max="7681" width="1.44140625" customWidth="1"/>
    <col min="7937" max="7937" width="1.44140625" customWidth="1"/>
    <col min="8193" max="8193" width="1.44140625" customWidth="1"/>
    <col min="8449" max="8449" width="1.44140625" customWidth="1"/>
    <col min="8705" max="8705" width="1.44140625" customWidth="1"/>
    <col min="8961" max="8961" width="1.44140625" customWidth="1"/>
    <col min="9217" max="9217" width="1.44140625" customWidth="1"/>
    <col min="9473" max="9473" width="1.44140625" customWidth="1"/>
    <col min="9729" max="9729" width="1.44140625" customWidth="1"/>
    <col min="9985" max="9985" width="1.44140625" customWidth="1"/>
    <col min="10241" max="10241" width="1.44140625" customWidth="1"/>
    <col min="10497" max="10497" width="1.44140625" customWidth="1"/>
    <col min="10753" max="10753" width="1.44140625" customWidth="1"/>
    <col min="11009" max="11009" width="1.44140625" customWidth="1"/>
    <col min="11265" max="11265" width="1.44140625" customWidth="1"/>
    <col min="11521" max="11521" width="1.44140625" customWidth="1"/>
    <col min="11777" max="11777" width="1.44140625" customWidth="1"/>
    <col min="12033" max="12033" width="1.44140625" customWidth="1"/>
    <col min="12289" max="12289" width="1.44140625" customWidth="1"/>
    <col min="12545" max="12545" width="1.44140625" customWidth="1"/>
    <col min="12801" max="12801" width="1.44140625" customWidth="1"/>
    <col min="13057" max="13057" width="1.44140625" customWidth="1"/>
    <col min="13313" max="13313" width="1.44140625" customWidth="1"/>
    <col min="13569" max="13569" width="1.44140625" customWidth="1"/>
    <col min="13825" max="13825" width="1.44140625" customWidth="1"/>
    <col min="14081" max="14081" width="1.44140625" customWidth="1"/>
    <col min="14337" max="14337" width="1.44140625" customWidth="1"/>
    <col min="14593" max="14593" width="1.44140625" customWidth="1"/>
    <col min="14849" max="14849" width="1.44140625" customWidth="1"/>
    <col min="15105" max="15105" width="1.44140625" customWidth="1"/>
    <col min="15361" max="15361" width="1.44140625" customWidth="1"/>
    <col min="15617" max="15617" width="1.44140625" customWidth="1"/>
    <col min="15873" max="15873" width="1.44140625" customWidth="1"/>
    <col min="16129" max="16129" width="1.44140625" customWidth="1"/>
  </cols>
  <sheetData>
    <row r="2" spans="2:10" ht="13.8" x14ac:dyDescent="0.25">
      <c r="B2" s="216" t="s">
        <v>25</v>
      </c>
      <c r="C2" s="216"/>
      <c r="D2" s="216"/>
      <c r="E2" s="216"/>
      <c r="F2" s="216"/>
      <c r="G2" s="216"/>
      <c r="H2" s="216"/>
      <c r="I2" s="216"/>
      <c r="J2" s="216"/>
    </row>
    <row r="3" spans="2:10" s="2" customFormat="1" ht="15.9" customHeight="1" x14ac:dyDescent="0.3">
      <c r="B3" s="216" t="s">
        <v>22</v>
      </c>
      <c r="C3" s="216"/>
      <c r="D3" s="216"/>
      <c r="E3" s="216"/>
      <c r="F3" s="216"/>
      <c r="G3" s="216"/>
      <c r="H3" s="216"/>
      <c r="I3" s="216"/>
      <c r="J3" s="216"/>
    </row>
    <row r="4" spans="2:10" ht="14.4" thickBot="1" x14ac:dyDescent="0.3">
      <c r="B4" s="1"/>
      <c r="C4" s="1"/>
      <c r="D4" s="1"/>
      <c r="E4" s="1"/>
      <c r="F4" s="1"/>
      <c r="G4" s="1"/>
      <c r="H4" s="1"/>
      <c r="I4" s="1"/>
      <c r="J4" s="1"/>
    </row>
    <row r="5" spans="2:10" ht="13.8" x14ac:dyDescent="0.25">
      <c r="B5" s="217" t="s">
        <v>27</v>
      </c>
      <c r="C5" s="218"/>
      <c r="D5" s="218"/>
      <c r="E5" s="218"/>
      <c r="F5" s="218"/>
      <c r="G5" s="218"/>
      <c r="H5" s="218"/>
      <c r="I5" s="218"/>
      <c r="J5" s="219"/>
    </row>
    <row r="6" spans="2:10" ht="14.4" thickBot="1" x14ac:dyDescent="0.3">
      <c r="B6" s="241"/>
      <c r="C6" s="242"/>
      <c r="D6" s="242"/>
      <c r="E6" s="242"/>
      <c r="F6" s="242"/>
      <c r="G6" s="242"/>
      <c r="H6" s="242"/>
      <c r="I6" s="242"/>
      <c r="J6" s="243"/>
    </row>
    <row r="7" spans="2:10" ht="22.5" customHeight="1" thickBot="1" x14ac:dyDescent="0.3">
      <c r="B7" s="244"/>
      <c r="C7" s="244"/>
      <c r="D7" s="244"/>
      <c r="E7" s="244"/>
      <c r="F7" s="244"/>
      <c r="G7" s="244"/>
      <c r="H7" s="244"/>
      <c r="I7" s="244"/>
      <c r="J7" s="244"/>
    </row>
    <row r="8" spans="2:10" ht="39.75" customHeight="1" x14ac:dyDescent="0.25">
      <c r="B8" s="229" t="s">
        <v>115</v>
      </c>
      <c r="C8" s="230"/>
      <c r="D8" s="230"/>
      <c r="E8" s="230"/>
      <c r="F8" s="230"/>
      <c r="G8" s="230"/>
      <c r="H8" s="230"/>
      <c r="I8" s="230"/>
      <c r="J8" s="231"/>
    </row>
    <row r="9" spans="2:10" ht="55.5" customHeight="1" x14ac:dyDescent="0.25">
      <c r="B9" s="223" t="s">
        <v>113</v>
      </c>
      <c r="C9" s="224"/>
      <c r="D9" s="224"/>
      <c r="E9" s="224"/>
      <c r="F9" s="224"/>
      <c r="G9" s="224"/>
      <c r="H9" s="224"/>
      <c r="I9" s="224"/>
      <c r="J9" s="225"/>
    </row>
    <row r="10" spans="2:10" ht="93" customHeight="1" thickBot="1" x14ac:dyDescent="0.3">
      <c r="B10" s="238" t="s">
        <v>114</v>
      </c>
      <c r="C10" s="239"/>
      <c r="D10" s="239"/>
      <c r="E10" s="239"/>
      <c r="F10" s="239"/>
      <c r="G10" s="239"/>
      <c r="H10" s="239"/>
      <c r="I10" s="239"/>
      <c r="J10" s="240"/>
    </row>
  </sheetData>
  <mergeCells count="8">
    <mergeCell ref="B9:J9"/>
    <mergeCell ref="B10:J10"/>
    <mergeCell ref="B2:J2"/>
    <mergeCell ref="B3:J3"/>
    <mergeCell ref="B5:J5"/>
    <mergeCell ref="B6:J6"/>
    <mergeCell ref="B7:J7"/>
    <mergeCell ref="B8:J8"/>
  </mergeCells>
  <printOptions horizontalCentered="1"/>
  <pageMargins left="0.9055118110236221" right="0.9055118110236221" top="0.74803149606299213" bottom="1.1417322834645669" header="0.31496062992125984" footer="0.9055118110236221"/>
  <pageSetup scale="83"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J12"/>
  <sheetViews>
    <sheetView zoomScale="130" zoomScaleNormal="130" zoomScaleSheetLayoutView="100" workbookViewId="0">
      <selection activeCell="B13" sqref="B13"/>
    </sheetView>
  </sheetViews>
  <sheetFormatPr baseColWidth="10" defaultColWidth="11.5546875" defaultRowHeight="13.2" x14ac:dyDescent="0.25"/>
  <cols>
    <col min="1" max="1" width="1.44140625" customWidth="1"/>
    <col min="257" max="257" width="1.44140625" customWidth="1"/>
    <col min="513" max="513" width="1.44140625" customWidth="1"/>
    <col min="769" max="769" width="1.44140625" customWidth="1"/>
    <col min="1025" max="1025" width="1.44140625" customWidth="1"/>
    <col min="1281" max="1281" width="1.44140625" customWidth="1"/>
    <col min="1537" max="1537" width="1.44140625" customWidth="1"/>
    <col min="1793" max="1793" width="1.44140625" customWidth="1"/>
    <col min="2049" max="2049" width="1.44140625" customWidth="1"/>
    <col min="2305" max="2305" width="1.44140625" customWidth="1"/>
    <col min="2561" max="2561" width="1.44140625" customWidth="1"/>
    <col min="2817" max="2817" width="1.44140625" customWidth="1"/>
    <col min="3073" max="3073" width="1.44140625" customWidth="1"/>
    <col min="3329" max="3329" width="1.44140625" customWidth="1"/>
    <col min="3585" max="3585" width="1.44140625" customWidth="1"/>
    <col min="3841" max="3841" width="1.44140625" customWidth="1"/>
    <col min="4097" max="4097" width="1.44140625" customWidth="1"/>
    <col min="4353" max="4353" width="1.44140625" customWidth="1"/>
    <col min="4609" max="4609" width="1.44140625" customWidth="1"/>
    <col min="4865" max="4865" width="1.44140625" customWidth="1"/>
    <col min="5121" max="5121" width="1.44140625" customWidth="1"/>
    <col min="5377" max="5377" width="1.44140625" customWidth="1"/>
    <col min="5633" max="5633" width="1.44140625" customWidth="1"/>
    <col min="5889" max="5889" width="1.44140625" customWidth="1"/>
    <col min="6145" max="6145" width="1.44140625" customWidth="1"/>
    <col min="6401" max="6401" width="1.44140625" customWidth="1"/>
    <col min="6657" max="6657" width="1.44140625" customWidth="1"/>
    <col min="6913" max="6913" width="1.44140625" customWidth="1"/>
    <col min="7169" max="7169" width="1.44140625" customWidth="1"/>
    <col min="7425" max="7425" width="1.44140625" customWidth="1"/>
    <col min="7681" max="7681" width="1.44140625" customWidth="1"/>
    <col min="7937" max="7937" width="1.44140625" customWidth="1"/>
    <col min="8193" max="8193" width="1.44140625" customWidth="1"/>
    <col min="8449" max="8449" width="1.44140625" customWidth="1"/>
    <col min="8705" max="8705" width="1.44140625" customWidth="1"/>
    <col min="8961" max="8961" width="1.44140625" customWidth="1"/>
    <col min="9217" max="9217" width="1.44140625" customWidth="1"/>
    <col min="9473" max="9473" width="1.44140625" customWidth="1"/>
    <col min="9729" max="9729" width="1.44140625" customWidth="1"/>
    <col min="9985" max="9985" width="1.44140625" customWidth="1"/>
    <col min="10241" max="10241" width="1.44140625" customWidth="1"/>
    <col min="10497" max="10497" width="1.44140625" customWidth="1"/>
    <col min="10753" max="10753" width="1.44140625" customWidth="1"/>
    <col min="11009" max="11009" width="1.44140625" customWidth="1"/>
    <col min="11265" max="11265" width="1.44140625" customWidth="1"/>
    <col min="11521" max="11521" width="1.44140625" customWidth="1"/>
    <col min="11777" max="11777" width="1.44140625" customWidth="1"/>
    <col min="12033" max="12033" width="1.44140625" customWidth="1"/>
    <col min="12289" max="12289" width="1.44140625" customWidth="1"/>
    <col min="12545" max="12545" width="1.44140625" customWidth="1"/>
    <col min="12801" max="12801" width="1.44140625" customWidth="1"/>
    <col min="13057" max="13057" width="1.44140625" customWidth="1"/>
    <col min="13313" max="13313" width="1.44140625" customWidth="1"/>
    <col min="13569" max="13569" width="1.44140625" customWidth="1"/>
    <col min="13825" max="13825" width="1.44140625" customWidth="1"/>
    <col min="14081" max="14081" width="1.44140625" customWidth="1"/>
    <col min="14337" max="14337" width="1.44140625" customWidth="1"/>
    <col min="14593" max="14593" width="1.44140625" customWidth="1"/>
    <col min="14849" max="14849" width="1.44140625" customWidth="1"/>
    <col min="15105" max="15105" width="1.44140625" customWidth="1"/>
    <col min="15361" max="15361" width="1.44140625" customWidth="1"/>
    <col min="15617" max="15617" width="1.44140625" customWidth="1"/>
    <col min="15873" max="15873" width="1.44140625" customWidth="1"/>
    <col min="16129" max="16129" width="1.44140625" customWidth="1"/>
  </cols>
  <sheetData>
    <row r="1" spans="2:10" ht="13.8" x14ac:dyDescent="0.25">
      <c r="B1" s="1"/>
      <c r="C1" s="1"/>
      <c r="D1" s="1"/>
      <c r="E1" s="1"/>
      <c r="F1" s="1"/>
      <c r="G1" s="1"/>
      <c r="H1" s="1"/>
      <c r="I1" s="1"/>
      <c r="J1" s="1"/>
    </row>
    <row r="2" spans="2:10" ht="13.8" x14ac:dyDescent="0.25">
      <c r="B2" s="216" t="s">
        <v>25</v>
      </c>
      <c r="C2" s="216"/>
      <c r="D2" s="216"/>
      <c r="E2" s="216"/>
      <c r="F2" s="216"/>
      <c r="G2" s="216"/>
      <c r="H2" s="216"/>
      <c r="I2" s="216"/>
      <c r="J2" s="216"/>
    </row>
    <row r="3" spans="2:10" s="2" customFormat="1" ht="15.9" customHeight="1" x14ac:dyDescent="0.3">
      <c r="B3" s="216" t="s">
        <v>23</v>
      </c>
      <c r="C3" s="216"/>
      <c r="D3" s="216"/>
      <c r="E3" s="216"/>
      <c r="F3" s="216"/>
      <c r="G3" s="216"/>
      <c r="H3" s="216"/>
      <c r="I3" s="216"/>
      <c r="J3" s="216"/>
    </row>
    <row r="4" spans="2:10" ht="14.4" thickBot="1" x14ac:dyDescent="0.3">
      <c r="B4" s="1"/>
      <c r="C4" s="1"/>
      <c r="D4" s="1"/>
      <c r="E4" s="1"/>
      <c r="F4" s="1"/>
      <c r="G4" s="1"/>
      <c r="H4" s="1"/>
      <c r="I4" s="1"/>
      <c r="J4" s="1"/>
    </row>
    <row r="5" spans="2:10" ht="13.8" x14ac:dyDescent="0.25">
      <c r="B5" s="217" t="s">
        <v>27</v>
      </c>
      <c r="C5" s="218"/>
      <c r="D5" s="218"/>
      <c r="E5" s="218"/>
      <c r="F5" s="218"/>
      <c r="G5" s="218"/>
      <c r="H5" s="218"/>
      <c r="I5" s="218"/>
      <c r="J5" s="219"/>
    </row>
    <row r="6" spans="2:10" ht="13.8" x14ac:dyDescent="0.25">
      <c r="B6" s="248"/>
      <c r="C6" s="249"/>
      <c r="D6" s="249"/>
      <c r="E6" s="249"/>
      <c r="F6" s="249"/>
      <c r="G6" s="249"/>
      <c r="H6" s="249"/>
      <c r="I6" s="249"/>
      <c r="J6" s="250"/>
    </row>
    <row r="7" spans="2:10" ht="22.5" customHeight="1" x14ac:dyDescent="0.25">
      <c r="B7" s="235" t="s">
        <v>116</v>
      </c>
      <c r="C7" s="224"/>
      <c r="D7" s="224"/>
      <c r="E7" s="224"/>
      <c r="F7" s="224"/>
      <c r="G7" s="224"/>
      <c r="H7" s="224"/>
      <c r="I7" s="224"/>
      <c r="J7" s="225"/>
    </row>
    <row r="8" spans="2:10" ht="20.25" customHeight="1" x14ac:dyDescent="0.25">
      <c r="B8" s="29"/>
      <c r="C8" s="30"/>
      <c r="D8" s="30"/>
      <c r="E8" s="30"/>
      <c r="F8" s="30"/>
      <c r="G8" s="30"/>
      <c r="H8" s="30"/>
      <c r="I8" s="30"/>
      <c r="J8" s="31"/>
    </row>
    <row r="9" spans="2:10" ht="45.75" customHeight="1" x14ac:dyDescent="0.25">
      <c r="B9" s="251" t="s">
        <v>118</v>
      </c>
      <c r="C9" s="252"/>
      <c r="D9" s="252"/>
      <c r="E9" s="252"/>
      <c r="F9" s="252"/>
      <c r="G9" s="252"/>
      <c r="H9" s="252"/>
      <c r="I9" s="252"/>
      <c r="J9" s="253"/>
    </row>
    <row r="10" spans="2:10" ht="37.5" customHeight="1" x14ac:dyDescent="0.25">
      <c r="B10" s="223" t="s">
        <v>117</v>
      </c>
      <c r="C10" s="224"/>
      <c r="D10" s="224"/>
      <c r="E10" s="224"/>
      <c r="F10" s="224"/>
      <c r="G10" s="224"/>
      <c r="H10" s="224"/>
      <c r="I10" s="224"/>
      <c r="J10" s="225"/>
    </row>
    <row r="11" spans="2:10" ht="41.25" customHeight="1" thickBot="1" x14ac:dyDescent="0.3">
      <c r="B11" s="226" t="s">
        <v>119</v>
      </c>
      <c r="C11" s="227"/>
      <c r="D11" s="227"/>
      <c r="E11" s="227"/>
      <c r="F11" s="227"/>
      <c r="G11" s="227"/>
      <c r="H11" s="227"/>
      <c r="I11" s="227"/>
      <c r="J11" s="228"/>
    </row>
    <row r="12" spans="2:10" ht="39" customHeight="1" thickBot="1" x14ac:dyDescent="0.3">
      <c r="B12" s="245" t="s">
        <v>120</v>
      </c>
      <c r="C12" s="246"/>
      <c r="D12" s="246"/>
      <c r="E12" s="246"/>
      <c r="F12" s="246"/>
      <c r="G12" s="246"/>
      <c r="H12" s="246"/>
      <c r="I12" s="246"/>
      <c r="J12" s="247"/>
    </row>
  </sheetData>
  <mergeCells count="9">
    <mergeCell ref="B12:J12"/>
    <mergeCell ref="B11:J11"/>
    <mergeCell ref="B2:J2"/>
    <mergeCell ref="B3:J3"/>
    <mergeCell ref="B5:J5"/>
    <mergeCell ref="B6:J6"/>
    <mergeCell ref="B7:J7"/>
    <mergeCell ref="B10:J10"/>
    <mergeCell ref="B9:J9"/>
  </mergeCells>
  <printOptions horizontalCentered="1"/>
  <pageMargins left="0.9055118110236221" right="0.9055118110236221" top="0.74803149606299213" bottom="1.1417322834645669" header="0.31496062992125984" footer="0.9055118110236221"/>
  <pageSetup scale="83"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10"/>
  <sheetViews>
    <sheetView workbookViewId="0">
      <selection activeCell="B13" sqref="B13"/>
    </sheetView>
  </sheetViews>
  <sheetFormatPr baseColWidth="10" defaultColWidth="11.5546875" defaultRowHeight="13.2" x14ac:dyDescent="0.25"/>
  <cols>
    <col min="1" max="1" width="102.6640625" customWidth="1"/>
  </cols>
  <sheetData>
    <row r="1" spans="1:1" x14ac:dyDescent="0.25">
      <c r="A1" s="8"/>
    </row>
    <row r="2" spans="1:1" ht="13.8" x14ac:dyDescent="0.25">
      <c r="A2" s="15" t="s">
        <v>25</v>
      </c>
    </row>
    <row r="3" spans="1:1" ht="13.8" x14ac:dyDescent="0.25">
      <c r="A3" s="15" t="s">
        <v>121</v>
      </c>
    </row>
    <row r="4" spans="1:1" ht="13.8" x14ac:dyDescent="0.25">
      <c r="A4" s="6"/>
    </row>
    <row r="5" spans="1:1" ht="13.8" x14ac:dyDescent="0.25">
      <c r="A5" s="25" t="s">
        <v>122</v>
      </c>
    </row>
    <row r="6" spans="1:1" ht="13.8" x14ac:dyDescent="0.25">
      <c r="A6" s="24" t="s">
        <v>123</v>
      </c>
    </row>
    <row r="7" spans="1:1" ht="27.6" x14ac:dyDescent="0.25">
      <c r="A7" s="27" t="s">
        <v>124</v>
      </c>
    </row>
    <row r="8" spans="1:1" ht="27.6" x14ac:dyDescent="0.25">
      <c r="A8" s="26" t="s">
        <v>125</v>
      </c>
    </row>
    <row r="9" spans="1:1" ht="27.6" x14ac:dyDescent="0.25">
      <c r="A9" s="27" t="s">
        <v>126</v>
      </c>
    </row>
    <row r="10" spans="1:1" ht="27.6" x14ac:dyDescent="0.25">
      <c r="A10" s="27" t="s">
        <v>127</v>
      </c>
    </row>
  </sheetData>
  <pageMargins left="0.70866141732283472" right="0.70866141732283472" top="0.74803149606299213" bottom="0.74803149606299213" header="0.31496062992125984" footer="0.31496062992125984"/>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61CF6469D8C734B8E68D66B68AD9C2C" ma:contentTypeVersion="8" ma:contentTypeDescription="Crear nuevo documento." ma:contentTypeScope="" ma:versionID="4c1a5395574c759bf28e669553f2a51a">
  <xsd:schema xmlns:xsd="http://www.w3.org/2001/XMLSchema" xmlns:xs="http://www.w3.org/2001/XMLSchema" xmlns:p="http://schemas.microsoft.com/office/2006/metadata/properties" xmlns:ns2="55b3f593-a53d-4836-9393-b2fdb4dc4cd7" targetNamespace="http://schemas.microsoft.com/office/2006/metadata/properties" ma:root="true" ma:fieldsID="64b3ffbd4f12f1171e10b378c1abf393" ns2:_="">
    <xsd:import namespace="55b3f593-a53d-4836-9393-b2fdb4dc4cd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b3f593-a53d-4836-9393-b2fdb4dc4c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409783F-203A-42E7-AD52-C8C4526FB2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5b3f593-a53d-4836-9393-b2fdb4dc4c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D94FA7B-6493-46E5-BA47-726F38F2EB0C}">
  <ds:schemaRefs>
    <ds:schemaRef ds:uri="http://schemas.microsoft.com/office/2006/metadata/properties"/>
    <ds:schemaRef ds:uri="55b3f593-a53d-4836-9393-b2fdb4dc4cd7"/>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www.w3.org/XML/1998/namespace"/>
    <ds:schemaRef ds:uri="http://purl.org/dc/dcmitype/"/>
  </ds:schemaRefs>
</ds:datastoreItem>
</file>

<file path=customXml/itemProps3.xml><?xml version="1.0" encoding="utf-8"?>
<ds:datastoreItem xmlns:ds="http://schemas.openxmlformats.org/officeDocument/2006/customXml" ds:itemID="{B90D4B14-0C4B-4CFF-9DDF-BE78C8A0911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3</vt:i4>
      </vt:variant>
    </vt:vector>
  </HeadingPairs>
  <TitlesOfParts>
    <vt:vector size="15" baseType="lpstr">
      <vt:lpstr>IDENTIFICACION DE AMENAZAS </vt:lpstr>
      <vt:lpstr> ANALISIS DE VULNERABILIDAD </vt:lpstr>
      <vt:lpstr>Nivel de riesgo</vt:lpstr>
      <vt:lpstr>IA1</vt:lpstr>
      <vt:lpstr>IA2</vt:lpstr>
      <vt:lpstr>IA3</vt:lpstr>
      <vt:lpstr>IA4</vt:lpstr>
      <vt:lpstr>IA5</vt:lpstr>
      <vt:lpstr>IA6</vt:lpstr>
      <vt:lpstr>IA7</vt:lpstr>
      <vt:lpstr>IA8</vt:lpstr>
      <vt:lpstr>IA9</vt:lpstr>
      <vt:lpstr>' ANALISIS DE VULNERABILIDAD '!Área_de_impresión</vt:lpstr>
      <vt:lpstr>'IDENTIFICACION DE AMENAZAS '!Área_de_impresión</vt:lpstr>
      <vt:lpstr>'Nivel de riesgo'!Área_de_impresión</vt:lpstr>
    </vt:vector>
  </TitlesOfParts>
  <Company>LILIANA CUELLAR 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RAFAEL HERRON MARTINEZ</dc:creator>
  <cp:lastModifiedBy>SSTSIVA</cp:lastModifiedBy>
  <cp:lastPrinted>2024-09-25T15:30:46Z</cp:lastPrinted>
  <dcterms:created xsi:type="dcterms:W3CDTF">2000-10-12T17:06:01Z</dcterms:created>
  <dcterms:modified xsi:type="dcterms:W3CDTF">2026-03-21T03:12:26Z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0x010100861CF6469D8C734B8E68D66B68AD9C2C</vt:lpwstr>
  </property>
</Properties>
</file>